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1 January 2018/6254R Santosh-SC26/AM-18-16254/"/>
    </mc:Choice>
  </mc:AlternateContent>
  <bookViews>
    <workbookView xWindow="7980" yWindow="1340" windowWidth="36360" windowHeight="24040"/>
  </bookViews>
  <sheets>
    <sheet name="U-Pb data" sheetId="1" r:id="rId1"/>
  </sheets>
  <definedNames>
    <definedName name="ConcAgeTik1" localSheetId="0">#REF!</definedName>
    <definedName name="ConcAgeTik1">#REF!</definedName>
    <definedName name="ConcAgeTik2" localSheetId="0">#REF!</definedName>
    <definedName name="ConcAgeTik2">#REF!</definedName>
    <definedName name="ConcAgeTik3" localSheetId="0">#REF!</definedName>
    <definedName name="ConcAgeTik3">#REF!</definedName>
    <definedName name="ConcAgeTik4" localSheetId="0">#REF!</definedName>
    <definedName name="ConcAgeTik4">#REF!</definedName>
    <definedName name="ConcAgeTik5" localSheetId="0">#REF!</definedName>
    <definedName name="ConcAgeTik5">#REF!</definedName>
    <definedName name="ConcAgeTik6" localSheetId="0">#REF!</definedName>
    <definedName name="ConcAgeTik6">#REF!</definedName>
    <definedName name="ConcAgeTik7" localSheetId="0">#REF!</definedName>
    <definedName name="ConcAgeTik7">#REF!</definedName>
    <definedName name="ConcAgeTik8" localSheetId="0">#REF!</definedName>
    <definedName name="ConcAgeTik8">#REF!</definedName>
    <definedName name="Ellipse2_1" localSheetId="0">#REF!</definedName>
    <definedName name="Ellipse2_1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3" i="1" l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</calcChain>
</file>

<file path=xl/sharedStrings.xml><?xml version="1.0" encoding="utf-8"?>
<sst xmlns="http://schemas.openxmlformats.org/spreadsheetml/2006/main" count="102" uniqueCount="82">
  <si>
    <t>Supplementary Table 3 LA-ICP-MS zircon U–Pb age data for samples in this study from Seruwila deposit at the northern boundary of Highland Complex and Vijayan Complex, Sri Lanka.</t>
    <phoneticPr fontId="2" type="noConversion"/>
  </si>
  <si>
    <t>Isotopic ratios (±2σ) †</t>
  </si>
  <si>
    <t>Age (Ma)  (±2σ) †</t>
  </si>
  <si>
    <t>Identifier</t>
  </si>
  <si>
    <t>radiogenic Pb*</t>
  </si>
  <si>
    <t>Th/U</t>
  </si>
  <si>
    <t>2σ</t>
  </si>
  <si>
    <t>ppm</t>
  </si>
  <si>
    <t>abs</t>
  </si>
  <si>
    <t>VC16-3-001</t>
  </si>
  <si>
    <t>VC16-3-002</t>
  </si>
  <si>
    <t>VC16-3-003</t>
  </si>
  <si>
    <t>VC16-3-004</t>
  </si>
  <si>
    <t>VC16-3-005</t>
  </si>
  <si>
    <t>VC16-3-006</t>
  </si>
  <si>
    <t>VC16-3-007</t>
  </si>
  <si>
    <t>VC16-3-008</t>
  </si>
  <si>
    <t>VC16-3-009</t>
  </si>
  <si>
    <t>VC16-3-010</t>
  </si>
  <si>
    <t>VC16-3-011</t>
  </si>
  <si>
    <t>VC16-3-012</t>
  </si>
  <si>
    <t>VC16-3-013</t>
  </si>
  <si>
    <t>VC16-3-014</t>
  </si>
  <si>
    <t>VC16-3-015</t>
  </si>
  <si>
    <t>VC16-3-016</t>
  </si>
  <si>
    <t>VC16-3-017</t>
  </si>
  <si>
    <t>VC16-3-018</t>
  </si>
  <si>
    <t>VC16-3-019</t>
  </si>
  <si>
    <t>VC16-3-020</t>
  </si>
  <si>
    <t>VC16-3-023</t>
  </si>
  <si>
    <t>VC16-3-024</t>
  </si>
  <si>
    <t>VC16-3-025</t>
  </si>
  <si>
    <t>VC16-3-026</t>
  </si>
  <si>
    <t>VC16-3-027</t>
  </si>
  <si>
    <t>VC16-3-028</t>
  </si>
  <si>
    <t>VC16-3-030</t>
  </si>
  <si>
    <t>VC18-4-001</t>
  </si>
  <si>
    <t>VC18-4-002</t>
  </si>
  <si>
    <t>VC18-4-003</t>
  </si>
  <si>
    <t>VC18-4-004</t>
  </si>
  <si>
    <t>VC18-4-005</t>
  </si>
  <si>
    <t>VC18-4-006</t>
  </si>
  <si>
    <t>VC18-4-007</t>
  </si>
  <si>
    <t>VC18-4-008</t>
  </si>
  <si>
    <t>VC18-4-009</t>
  </si>
  <si>
    <t>VC18-4-010</t>
  </si>
  <si>
    <t>VC18-4-011</t>
  </si>
  <si>
    <t>VC18-4-012</t>
  </si>
  <si>
    <t>VC18-4-013</t>
  </si>
  <si>
    <t>VC18-4-014</t>
  </si>
  <si>
    <t>VC18-4-015</t>
  </si>
  <si>
    <t>VC18-4-016</t>
  </si>
  <si>
    <t>VC18-4-017</t>
  </si>
  <si>
    <t>VC18-4-018</t>
  </si>
  <si>
    <t>VC18-4-019</t>
  </si>
  <si>
    <t>VC18-4-020</t>
  </si>
  <si>
    <t>VC18-4-021</t>
  </si>
  <si>
    <t>VC18-4-022</t>
  </si>
  <si>
    <t>VC18-4-023</t>
  </si>
  <si>
    <t>VC18-4-024</t>
  </si>
  <si>
    <t>VC18-4-025</t>
  </si>
  <si>
    <t>VC18-4-026</t>
  </si>
  <si>
    <t>VC18-4-027</t>
  </si>
  <si>
    <t>VC18-4-028</t>
  </si>
  <si>
    <t>VC18-4-029</t>
  </si>
  <si>
    <t>VC18-4-030</t>
  </si>
  <si>
    <t>Decay constants of Jaffey et al. 1971 used</t>
  </si>
  <si>
    <t>Uncertainties quoted without components related to systematic error</t>
  </si>
  <si>
    <t>American Mineralogist: January 2018 Deposit AM-18-16254</t>
  </si>
  <si>
    <t>He et al.: Magnetite–apatite deposit from Sri Lanka: implications on Kiruna-type mineralization associated with ultramafic intrusion and mantle metasomatism</t>
  </si>
  <si>
    <r>
      <t>232</t>
    </r>
    <r>
      <rPr>
        <sz val="12"/>
        <rFont val="Times New Roman"/>
        <family val="1"/>
      </rPr>
      <t>Th</t>
    </r>
  </si>
  <si>
    <r>
      <t>238</t>
    </r>
    <r>
      <rPr>
        <sz val="12"/>
        <rFont val="Times New Roman"/>
        <family val="1"/>
      </rPr>
      <t>U</t>
    </r>
  </si>
  <si>
    <r>
      <t>207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</t>
    </r>
  </si>
  <si>
    <r>
      <t>207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235</t>
    </r>
    <r>
      <rPr>
        <sz val="12"/>
        <rFont val="Times New Roman"/>
        <family val="1"/>
      </rPr>
      <t>U</t>
    </r>
  </si>
  <si>
    <r>
      <t>206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238</t>
    </r>
    <r>
      <rPr>
        <sz val="12"/>
        <rFont val="Times New Roman"/>
        <family val="1"/>
      </rPr>
      <t>U</t>
    </r>
  </si>
  <si>
    <r>
      <t>Rho</t>
    </r>
    <r>
      <rPr>
        <b/>
        <sz val="12"/>
        <rFont val="Times New Roman"/>
        <family val="1"/>
      </rPr>
      <t>‡</t>
    </r>
  </si>
  <si>
    <r>
      <t>208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232</t>
    </r>
    <r>
      <rPr>
        <sz val="12"/>
        <rFont val="Times New Roman"/>
        <family val="1"/>
      </rPr>
      <t>Th</t>
    </r>
  </si>
  <si>
    <r>
      <t xml:space="preserve">Concordance </t>
    </r>
    <r>
      <rPr>
        <b/>
        <sz val="12"/>
        <rFont val="Times New Roman"/>
        <family val="1"/>
      </rPr>
      <t>§</t>
    </r>
  </si>
  <si>
    <r>
      <t>* total Pb = 0.241*</t>
    </r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Pb+0.221*</t>
    </r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Pb+0.524*</t>
    </r>
    <r>
      <rPr>
        <vertAlign val="superscript"/>
        <sz val="12"/>
        <rFont val="Times New Roman"/>
        <family val="1"/>
      </rPr>
      <t>208</t>
    </r>
    <r>
      <rPr>
        <sz val="12"/>
        <rFont val="Times New Roman"/>
        <family val="1"/>
      </rPr>
      <t>Pb</t>
    </r>
  </si>
  <si>
    <r>
      <t xml:space="preserve">† </t>
    </r>
    <r>
      <rPr>
        <sz val="12"/>
        <rFont val="Times New Roman"/>
        <family val="1"/>
      </rPr>
      <t>data not corrected for common-Pb</t>
    </r>
  </si>
  <si>
    <r>
      <t xml:space="preserve">‡ Error correlation formula: Rho = (2σ abs/ratios of </t>
    </r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Pb-</t>
    </r>
    <r>
      <rPr>
        <vertAlign val="superscript"/>
        <sz val="12"/>
        <rFont val="Times New Roman"/>
        <family val="1"/>
      </rPr>
      <t>238</t>
    </r>
    <r>
      <rPr>
        <sz val="12"/>
        <rFont val="Times New Roman"/>
        <family val="1"/>
      </rPr>
      <t xml:space="preserve">U )/(2σ abs/ratios of </t>
    </r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Pb-</t>
    </r>
    <r>
      <rPr>
        <vertAlign val="superscript"/>
        <sz val="12"/>
        <rFont val="Times New Roman"/>
        <family val="1"/>
      </rPr>
      <t>235</t>
    </r>
    <r>
      <rPr>
        <sz val="12"/>
        <rFont val="Times New Roman"/>
        <family val="1"/>
      </rPr>
      <t>U)</t>
    </r>
  </si>
  <si>
    <r>
      <t xml:space="preserve">§ </t>
    </r>
    <r>
      <rPr>
        <sz val="12"/>
        <rFont val="Times New Roman"/>
        <family val="1"/>
      </rPr>
      <t>Concordance calculated as (</t>
    </r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Pb-</t>
    </r>
    <r>
      <rPr>
        <vertAlign val="superscript"/>
        <sz val="12"/>
        <rFont val="Times New Roman"/>
        <family val="1"/>
      </rPr>
      <t>238</t>
    </r>
    <r>
      <rPr>
        <sz val="12"/>
        <rFont val="Times New Roman"/>
        <family val="1"/>
      </rPr>
      <t>U age/</t>
    </r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Pb-</t>
    </r>
    <r>
      <rPr>
        <vertAlign val="superscript"/>
        <sz val="12"/>
        <rFont val="Times New Roman"/>
        <family val="1"/>
      </rPr>
      <t>235</t>
    </r>
    <r>
      <rPr>
        <sz val="12"/>
        <rFont val="Times New Roman"/>
        <family val="1"/>
      </rPr>
      <t>U age×100%)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</si>
</sst>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rgb="FF000000"/>
      <name val="Lucida Grande"/>
    </font>
    <font>
      <b/>
      <sz val="12"/>
      <color rgb="FF211D1E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sz val="12"/>
      <name val="SimSun"/>
      <charset val="134"/>
    </font>
    <font>
      <b/>
      <sz val="12"/>
      <name val="SimSun"/>
      <charset val="134"/>
    </font>
    <font>
      <vertAlign val="superscript"/>
      <sz val="12"/>
      <name val="Times New Roman"/>
      <family val="1"/>
    </font>
    <font>
      <vertAlign val="superscript"/>
      <sz val="12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2" borderId="0" xfId="0" applyFont="1" applyFill="1"/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9" fontId="6" fillId="2" borderId="3" xfId="0" applyNumberFormat="1" applyFont="1" applyFill="1" applyBorder="1" applyAlignment="1">
      <alignment horizontal="center" vertical="center"/>
    </xf>
    <xf numFmtId="0" fontId="6" fillId="0" borderId="0" xfId="0" applyFont="1"/>
    <xf numFmtId="164" fontId="6" fillId="2" borderId="0" xfId="0" applyNumberFormat="1" applyFont="1" applyFill="1"/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AC71"/>
  <sheetViews>
    <sheetView tabSelected="1" zoomScale="110" zoomScaleNormal="110" zoomScalePageLayoutView="110" workbookViewId="0">
      <selection activeCell="B73" sqref="B73"/>
    </sheetView>
  </sheetViews>
  <sheetFormatPr baseColWidth="10" defaultColWidth="9.1640625" defaultRowHeight="16" x14ac:dyDescent="0.2"/>
  <cols>
    <col min="1" max="1" width="15.33203125" style="6" customWidth="1"/>
    <col min="2" max="2" width="13.6640625" style="6" customWidth="1"/>
    <col min="3" max="5" width="5.6640625" style="6" customWidth="1"/>
    <col min="6" max="14" width="12.33203125" style="6" customWidth="1"/>
    <col min="15" max="22" width="11.6640625" style="6" customWidth="1"/>
    <col min="23" max="23" width="14.5" style="6" customWidth="1"/>
    <col min="24" max="26" width="9.1640625" style="5"/>
    <col min="27" max="16384" width="9.1640625" style="6"/>
  </cols>
  <sheetData>
    <row r="1" spans="1:26" s="3" customFormat="1" x14ac:dyDescent="0.2">
      <c r="A1" s="1" t="s">
        <v>68</v>
      </c>
    </row>
    <row r="2" spans="1:26" s="3" customFormat="1" x14ac:dyDescent="0.2">
      <c r="A2" s="2" t="s">
        <v>69</v>
      </c>
    </row>
    <row r="3" spans="1:26" x14ac:dyDescent="0.2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6" x14ac:dyDescent="0.2">
      <c r="A4" s="7"/>
      <c r="B4" s="8"/>
      <c r="C4" s="9"/>
      <c r="D4" s="9"/>
      <c r="E4" s="7"/>
      <c r="F4" s="10" t="s">
        <v>1</v>
      </c>
      <c r="G4" s="11"/>
      <c r="H4" s="11"/>
      <c r="I4" s="11"/>
      <c r="J4" s="11"/>
      <c r="K4" s="11"/>
      <c r="L4" s="11"/>
      <c r="M4" s="11"/>
      <c r="N4" s="12"/>
      <c r="O4" s="10" t="s">
        <v>2</v>
      </c>
      <c r="P4" s="11"/>
      <c r="Q4" s="11"/>
      <c r="R4" s="11"/>
      <c r="S4" s="11"/>
      <c r="T4" s="11"/>
      <c r="U4" s="11"/>
      <c r="V4" s="12"/>
      <c r="W4" s="13"/>
      <c r="X4" s="14"/>
    </row>
    <row r="5" spans="1:26" ht="52" x14ac:dyDescent="0.2">
      <c r="A5" s="15" t="s">
        <v>3</v>
      </c>
      <c r="B5" s="16" t="s">
        <v>4</v>
      </c>
      <c r="C5" s="17" t="s">
        <v>70</v>
      </c>
      <c r="D5" s="17" t="s">
        <v>71</v>
      </c>
      <c r="E5" s="18" t="s">
        <v>5</v>
      </c>
      <c r="F5" s="19" t="s">
        <v>72</v>
      </c>
      <c r="G5" s="20" t="s">
        <v>6</v>
      </c>
      <c r="H5" s="17" t="s">
        <v>73</v>
      </c>
      <c r="I5" s="20" t="s">
        <v>6</v>
      </c>
      <c r="J5" s="17" t="s">
        <v>74</v>
      </c>
      <c r="K5" s="20" t="s">
        <v>6</v>
      </c>
      <c r="L5" s="20" t="s">
        <v>75</v>
      </c>
      <c r="M5" s="17" t="s">
        <v>76</v>
      </c>
      <c r="N5" s="18" t="s">
        <v>6</v>
      </c>
      <c r="O5" s="19" t="s">
        <v>72</v>
      </c>
      <c r="P5" s="20" t="s">
        <v>6</v>
      </c>
      <c r="Q5" s="17" t="s">
        <v>73</v>
      </c>
      <c r="R5" s="20" t="s">
        <v>6</v>
      </c>
      <c r="S5" s="17" t="s">
        <v>74</v>
      </c>
      <c r="T5" s="20" t="s">
        <v>6</v>
      </c>
      <c r="U5" s="17" t="s">
        <v>76</v>
      </c>
      <c r="V5" s="18" t="s">
        <v>6</v>
      </c>
      <c r="W5" s="20" t="s">
        <v>77</v>
      </c>
    </row>
    <row r="6" spans="1:26" ht="20" customHeight="1" x14ac:dyDescent="0.2">
      <c r="A6" s="21"/>
      <c r="B6" s="22" t="s">
        <v>7</v>
      </c>
      <c r="C6" s="23" t="s">
        <v>7</v>
      </c>
      <c r="D6" s="23" t="s">
        <v>7</v>
      </c>
      <c r="E6" s="21"/>
      <c r="F6" s="24"/>
      <c r="G6" s="23" t="s">
        <v>8</v>
      </c>
      <c r="H6" s="25"/>
      <c r="I6" s="23" t="s">
        <v>8</v>
      </c>
      <c r="J6" s="25"/>
      <c r="K6" s="23" t="s">
        <v>8</v>
      </c>
      <c r="L6" s="26"/>
      <c r="M6" s="25"/>
      <c r="N6" s="27" t="s">
        <v>8</v>
      </c>
      <c r="O6" s="24"/>
      <c r="P6" s="23" t="s">
        <v>8</v>
      </c>
      <c r="Q6" s="25"/>
      <c r="R6" s="23" t="s">
        <v>8</v>
      </c>
      <c r="S6" s="25"/>
      <c r="T6" s="23" t="s">
        <v>8</v>
      </c>
      <c r="U6" s="25"/>
      <c r="V6" s="27" t="s">
        <v>8</v>
      </c>
      <c r="W6" s="26"/>
    </row>
    <row r="7" spans="1:26" x14ac:dyDescent="0.2">
      <c r="A7" s="28" t="s">
        <v>9</v>
      </c>
      <c r="B7" s="29">
        <v>15</v>
      </c>
      <c r="C7" s="30">
        <v>85</v>
      </c>
      <c r="D7" s="30">
        <v>151</v>
      </c>
      <c r="E7" s="28">
        <v>0.56000000000000005</v>
      </c>
      <c r="F7" s="29">
        <v>5.7820000000000003E-2</v>
      </c>
      <c r="G7" s="30">
        <v>2.7399999999999998E-3</v>
      </c>
      <c r="H7" s="30">
        <v>0.69820000000000004</v>
      </c>
      <c r="I7" s="30">
        <v>3.0439999999999998E-2</v>
      </c>
      <c r="J7" s="30">
        <v>8.7620000000000003E-2</v>
      </c>
      <c r="K7" s="30">
        <v>1.3799999999999999E-3</v>
      </c>
      <c r="L7" s="30">
        <v>0.36</v>
      </c>
      <c r="M7" s="30">
        <v>3.048E-2</v>
      </c>
      <c r="N7" s="28">
        <v>7.6000000000000004E-4</v>
      </c>
      <c r="O7" s="29">
        <v>522.70000000000005</v>
      </c>
      <c r="P7" s="30">
        <v>102.8</v>
      </c>
      <c r="Q7" s="30">
        <v>537.70000000000005</v>
      </c>
      <c r="R7" s="30">
        <v>18.2</v>
      </c>
      <c r="S7" s="30">
        <v>541.5</v>
      </c>
      <c r="T7" s="30">
        <v>8.1999999999999993</v>
      </c>
      <c r="U7" s="30">
        <v>606.9</v>
      </c>
      <c r="V7" s="28">
        <v>15.1</v>
      </c>
      <c r="W7" s="31">
        <f>S7/Q7</f>
        <v>1.0070671378091871</v>
      </c>
      <c r="X7" s="32"/>
      <c r="Z7" s="33"/>
    </row>
    <row r="8" spans="1:26" x14ac:dyDescent="0.2">
      <c r="A8" s="15" t="s">
        <v>10</v>
      </c>
      <c r="B8" s="34">
        <v>3</v>
      </c>
      <c r="C8" s="35">
        <v>31</v>
      </c>
      <c r="D8" s="35">
        <v>22</v>
      </c>
      <c r="E8" s="15">
        <v>1.37</v>
      </c>
      <c r="F8" s="34">
        <v>5.0459999999999998E-2</v>
      </c>
      <c r="G8" s="35">
        <v>8.3599999999999994E-3</v>
      </c>
      <c r="H8" s="35">
        <v>0.60324</v>
      </c>
      <c r="I8" s="35">
        <v>9.8519999999999996E-2</v>
      </c>
      <c r="J8" s="35">
        <v>8.6739999999999998E-2</v>
      </c>
      <c r="K8" s="35">
        <v>2.7599999999999999E-3</v>
      </c>
      <c r="L8" s="35">
        <v>0.19</v>
      </c>
      <c r="M8" s="35">
        <v>2.9260000000000001E-2</v>
      </c>
      <c r="N8" s="15">
        <v>1.2999999999999999E-3</v>
      </c>
      <c r="O8" s="34">
        <v>216.4</v>
      </c>
      <c r="P8" s="35">
        <v>362.5</v>
      </c>
      <c r="Q8" s="35">
        <v>479.3</v>
      </c>
      <c r="R8" s="35">
        <v>62.4</v>
      </c>
      <c r="S8" s="35">
        <v>536.20000000000005</v>
      </c>
      <c r="T8" s="35">
        <v>16.3</v>
      </c>
      <c r="U8" s="35">
        <v>583</v>
      </c>
      <c r="V8" s="15">
        <v>25.6</v>
      </c>
      <c r="W8" s="36">
        <f t="shared" ref="W8:W63" si="0">S8/Q8</f>
        <v>1.1187147924055916</v>
      </c>
    </row>
    <row r="9" spans="1:26" x14ac:dyDescent="0.2">
      <c r="A9" s="15" t="s">
        <v>11</v>
      </c>
      <c r="B9" s="34">
        <v>5</v>
      </c>
      <c r="C9" s="35">
        <v>72</v>
      </c>
      <c r="D9" s="35">
        <v>40</v>
      </c>
      <c r="E9" s="15">
        <v>1.81</v>
      </c>
      <c r="F9" s="34">
        <v>6.3869999999999996E-2</v>
      </c>
      <c r="G9" s="35">
        <v>5.8799999999999998E-3</v>
      </c>
      <c r="H9" s="35">
        <v>0.74805999999999995</v>
      </c>
      <c r="I9" s="35">
        <v>6.6659999999999997E-2</v>
      </c>
      <c r="J9" s="35">
        <v>8.4989999999999996E-2</v>
      </c>
      <c r="K9" s="35">
        <v>2.14E-3</v>
      </c>
      <c r="L9" s="35">
        <v>0.28000000000000003</v>
      </c>
      <c r="M9" s="35">
        <v>2.8979999999999999E-2</v>
      </c>
      <c r="N9" s="15">
        <v>8.4000000000000003E-4</v>
      </c>
      <c r="O9" s="34">
        <v>737.3</v>
      </c>
      <c r="P9" s="35">
        <v>189.4</v>
      </c>
      <c r="Q9" s="35">
        <v>567.1</v>
      </c>
      <c r="R9" s="35">
        <v>38.700000000000003</v>
      </c>
      <c r="S9" s="35">
        <v>525.79999999999995</v>
      </c>
      <c r="T9" s="35">
        <v>12.7</v>
      </c>
      <c r="U9" s="35">
        <v>577.4</v>
      </c>
      <c r="V9" s="15">
        <v>16.3</v>
      </c>
      <c r="W9" s="36">
        <f t="shared" si="0"/>
        <v>0.92717333803561974</v>
      </c>
    </row>
    <row r="10" spans="1:26" x14ac:dyDescent="0.2">
      <c r="A10" s="15" t="s">
        <v>12</v>
      </c>
      <c r="B10" s="34">
        <v>14</v>
      </c>
      <c r="C10" s="35">
        <v>74</v>
      </c>
      <c r="D10" s="35">
        <v>148</v>
      </c>
      <c r="E10" s="15">
        <v>0.5</v>
      </c>
      <c r="F10" s="34">
        <v>5.883E-2</v>
      </c>
      <c r="G10" s="35">
        <v>2.9199999999999999E-3</v>
      </c>
      <c r="H10" s="35">
        <v>0.68364000000000003</v>
      </c>
      <c r="I10" s="35">
        <v>3.1419999999999997E-2</v>
      </c>
      <c r="J10" s="35">
        <v>8.4330000000000002E-2</v>
      </c>
      <c r="K10" s="35">
        <v>1.3799999999999999E-3</v>
      </c>
      <c r="L10" s="35">
        <v>0.36</v>
      </c>
      <c r="M10" s="35">
        <v>2.9080000000000002E-2</v>
      </c>
      <c r="N10" s="15">
        <v>8.1999999999999998E-4</v>
      </c>
      <c r="O10" s="34">
        <v>560.79999999999995</v>
      </c>
      <c r="P10" s="35">
        <v>106.6</v>
      </c>
      <c r="Q10" s="35">
        <v>529</v>
      </c>
      <c r="R10" s="35">
        <v>18.899999999999999</v>
      </c>
      <c r="S10" s="35">
        <v>521.9</v>
      </c>
      <c r="T10" s="35">
        <v>8.1999999999999993</v>
      </c>
      <c r="U10" s="35">
        <v>579.5</v>
      </c>
      <c r="V10" s="15">
        <v>16.2</v>
      </c>
      <c r="W10" s="36">
        <f t="shared" si="0"/>
        <v>0.98657844990548205</v>
      </c>
    </row>
    <row r="11" spans="1:26" x14ac:dyDescent="0.2">
      <c r="A11" s="15" t="s">
        <v>13</v>
      </c>
      <c r="B11" s="34">
        <v>14</v>
      </c>
      <c r="C11" s="35">
        <v>71</v>
      </c>
      <c r="D11" s="35">
        <v>151</v>
      </c>
      <c r="E11" s="15">
        <v>0.47</v>
      </c>
      <c r="F11" s="34">
        <v>5.8119999999999998E-2</v>
      </c>
      <c r="G11" s="35">
        <v>3.0599999999999998E-3</v>
      </c>
      <c r="H11" s="35">
        <v>0.67415999999999998</v>
      </c>
      <c r="I11" s="35">
        <v>3.2939999999999997E-2</v>
      </c>
      <c r="J11" s="35">
        <v>8.4169999999999995E-2</v>
      </c>
      <c r="K11" s="35">
        <v>1.42E-3</v>
      </c>
      <c r="L11" s="35">
        <v>0.35</v>
      </c>
      <c r="M11" s="35">
        <v>2.8660000000000001E-2</v>
      </c>
      <c r="N11" s="15">
        <v>8.8000000000000003E-4</v>
      </c>
      <c r="O11" s="34">
        <v>533.79999999999995</v>
      </c>
      <c r="P11" s="35">
        <v>114</v>
      </c>
      <c r="Q11" s="35">
        <v>523.20000000000005</v>
      </c>
      <c r="R11" s="35">
        <v>20</v>
      </c>
      <c r="S11" s="35">
        <v>521</v>
      </c>
      <c r="T11" s="35">
        <v>8.4</v>
      </c>
      <c r="U11" s="35">
        <v>571</v>
      </c>
      <c r="V11" s="15">
        <v>17.399999999999999</v>
      </c>
      <c r="W11" s="36">
        <f t="shared" si="0"/>
        <v>0.99579510703363905</v>
      </c>
    </row>
    <row r="12" spans="1:26" x14ac:dyDescent="0.2">
      <c r="A12" s="15" t="s">
        <v>14</v>
      </c>
      <c r="B12" s="34">
        <v>16</v>
      </c>
      <c r="C12" s="35">
        <v>78</v>
      </c>
      <c r="D12" s="35">
        <v>176</v>
      </c>
      <c r="E12" s="15">
        <v>0.44</v>
      </c>
      <c r="F12" s="34">
        <v>5.6680000000000001E-2</v>
      </c>
      <c r="G12" s="35">
        <v>2.7000000000000001E-3</v>
      </c>
      <c r="H12" s="35">
        <v>0.66241000000000005</v>
      </c>
      <c r="I12" s="35">
        <v>2.9100000000000001E-2</v>
      </c>
      <c r="J12" s="35">
        <v>8.48E-2</v>
      </c>
      <c r="K12" s="35">
        <v>1.34E-3</v>
      </c>
      <c r="L12" s="35">
        <v>0.36</v>
      </c>
      <c r="M12" s="35">
        <v>3.005E-2</v>
      </c>
      <c r="N12" s="15">
        <v>8.4000000000000003E-4</v>
      </c>
      <c r="O12" s="34">
        <v>478.5</v>
      </c>
      <c r="P12" s="35">
        <v>104.4</v>
      </c>
      <c r="Q12" s="35">
        <v>516.1</v>
      </c>
      <c r="R12" s="35">
        <v>17.8</v>
      </c>
      <c r="S12" s="35">
        <v>524.70000000000005</v>
      </c>
      <c r="T12" s="35">
        <v>8</v>
      </c>
      <c r="U12" s="35">
        <v>598.4</v>
      </c>
      <c r="V12" s="15">
        <v>16.3</v>
      </c>
      <c r="W12" s="36">
        <f t="shared" si="0"/>
        <v>1.0166634373183492</v>
      </c>
    </row>
    <row r="13" spans="1:26" x14ac:dyDescent="0.2">
      <c r="A13" s="15" t="s">
        <v>15</v>
      </c>
      <c r="B13" s="34">
        <v>5</v>
      </c>
      <c r="C13" s="35">
        <v>59</v>
      </c>
      <c r="D13" s="35">
        <v>46</v>
      </c>
      <c r="E13" s="15">
        <v>1.29</v>
      </c>
      <c r="F13" s="34">
        <v>6.037E-2</v>
      </c>
      <c r="G13" s="35">
        <v>5.7400000000000003E-3</v>
      </c>
      <c r="H13" s="35">
        <v>0.69450999999999996</v>
      </c>
      <c r="I13" s="35">
        <v>6.3939999999999997E-2</v>
      </c>
      <c r="J13" s="35">
        <v>8.3489999999999995E-2</v>
      </c>
      <c r="K13" s="35">
        <v>2.0600000000000002E-3</v>
      </c>
      <c r="L13" s="35">
        <v>0.27</v>
      </c>
      <c r="M13" s="35">
        <v>2.964E-2</v>
      </c>
      <c r="N13" s="15">
        <v>9.6000000000000002E-4</v>
      </c>
      <c r="O13" s="34">
        <v>616.70000000000005</v>
      </c>
      <c r="P13" s="35">
        <v>198.8</v>
      </c>
      <c r="Q13" s="35">
        <v>535.5</v>
      </c>
      <c r="R13" s="35">
        <v>38.299999999999997</v>
      </c>
      <c r="S13" s="35">
        <v>516.9</v>
      </c>
      <c r="T13" s="35">
        <v>12.2</v>
      </c>
      <c r="U13" s="35">
        <v>590.29999999999995</v>
      </c>
      <c r="V13" s="15">
        <v>18.8</v>
      </c>
      <c r="W13" s="36">
        <f t="shared" si="0"/>
        <v>0.96526610644257704</v>
      </c>
    </row>
    <row r="14" spans="1:26" x14ac:dyDescent="0.2">
      <c r="A14" s="15" t="s">
        <v>16</v>
      </c>
      <c r="B14" s="34">
        <v>18</v>
      </c>
      <c r="C14" s="35">
        <v>89</v>
      </c>
      <c r="D14" s="35">
        <v>194</v>
      </c>
      <c r="E14" s="15">
        <v>0.46</v>
      </c>
      <c r="F14" s="34">
        <v>5.8119999999999998E-2</v>
      </c>
      <c r="G14" s="35">
        <v>2.6800000000000001E-3</v>
      </c>
      <c r="H14" s="35">
        <v>0.68940000000000001</v>
      </c>
      <c r="I14" s="35">
        <v>2.9080000000000002E-2</v>
      </c>
      <c r="J14" s="35">
        <v>8.6080000000000004E-2</v>
      </c>
      <c r="K14" s="35">
        <v>1.34E-3</v>
      </c>
      <c r="L14" s="35">
        <v>0.37</v>
      </c>
      <c r="M14" s="35">
        <v>2.887E-2</v>
      </c>
      <c r="N14" s="15">
        <v>7.7999999999999999E-4</v>
      </c>
      <c r="O14" s="34">
        <v>533.70000000000005</v>
      </c>
      <c r="P14" s="35">
        <v>100.4</v>
      </c>
      <c r="Q14" s="35">
        <v>532.4</v>
      </c>
      <c r="R14" s="35">
        <v>17.5</v>
      </c>
      <c r="S14" s="35">
        <v>532.29999999999995</v>
      </c>
      <c r="T14" s="35">
        <v>8</v>
      </c>
      <c r="U14" s="35">
        <v>575.29999999999995</v>
      </c>
      <c r="V14" s="15">
        <v>15.3</v>
      </c>
      <c r="W14" s="36">
        <f t="shared" si="0"/>
        <v>0.99981217129977451</v>
      </c>
    </row>
    <row r="15" spans="1:26" x14ac:dyDescent="0.2">
      <c r="A15" s="15" t="s">
        <v>17</v>
      </c>
      <c r="B15" s="34">
        <v>12</v>
      </c>
      <c r="C15" s="35">
        <v>67</v>
      </c>
      <c r="D15" s="35">
        <v>120</v>
      </c>
      <c r="E15" s="15">
        <v>0.56000000000000005</v>
      </c>
      <c r="F15" s="34">
        <v>5.8900000000000001E-2</v>
      </c>
      <c r="G15" s="35">
        <v>3.4399999999999999E-3</v>
      </c>
      <c r="H15" s="35">
        <v>0.70376000000000005</v>
      </c>
      <c r="I15" s="35">
        <v>3.866E-2</v>
      </c>
      <c r="J15" s="35">
        <v>8.6699999999999999E-2</v>
      </c>
      <c r="K15" s="35">
        <v>1.5399999999999999E-3</v>
      </c>
      <c r="L15" s="35">
        <v>0.32</v>
      </c>
      <c r="M15" s="35">
        <v>3.2259999999999997E-2</v>
      </c>
      <c r="N15" s="15">
        <v>9.7999999999999997E-4</v>
      </c>
      <c r="O15" s="34">
        <v>563.5</v>
      </c>
      <c r="P15" s="35">
        <v>124.6</v>
      </c>
      <c r="Q15" s="35">
        <v>541</v>
      </c>
      <c r="R15" s="35">
        <v>23</v>
      </c>
      <c r="S15" s="35">
        <v>536</v>
      </c>
      <c r="T15" s="35">
        <v>9.1999999999999993</v>
      </c>
      <c r="U15" s="35">
        <v>641.70000000000005</v>
      </c>
      <c r="V15" s="15">
        <v>19.2</v>
      </c>
      <c r="W15" s="36">
        <f t="shared" si="0"/>
        <v>0.99075785582255083</v>
      </c>
    </row>
    <row r="16" spans="1:26" x14ac:dyDescent="0.2">
      <c r="A16" s="15" t="s">
        <v>18</v>
      </c>
      <c r="B16" s="34">
        <v>13</v>
      </c>
      <c r="C16" s="35">
        <v>67</v>
      </c>
      <c r="D16" s="35">
        <v>134</v>
      </c>
      <c r="E16" s="15">
        <v>0.5</v>
      </c>
      <c r="F16" s="34">
        <v>5.7500000000000002E-2</v>
      </c>
      <c r="G16" s="35">
        <v>3.2399999999999998E-3</v>
      </c>
      <c r="H16" s="35">
        <v>0.67895000000000005</v>
      </c>
      <c r="I16" s="35">
        <v>3.5799999999999998E-2</v>
      </c>
      <c r="J16" s="35">
        <v>8.5690000000000002E-2</v>
      </c>
      <c r="K16" s="35">
        <v>1.5E-3</v>
      </c>
      <c r="L16" s="35">
        <v>0.33</v>
      </c>
      <c r="M16" s="35">
        <v>3.1370000000000002E-2</v>
      </c>
      <c r="N16" s="15">
        <v>9.7999999999999997E-4</v>
      </c>
      <c r="O16" s="34">
        <v>510.5</v>
      </c>
      <c r="P16" s="35">
        <v>122</v>
      </c>
      <c r="Q16" s="35">
        <v>526.1</v>
      </c>
      <c r="R16" s="35">
        <v>21.7</v>
      </c>
      <c r="S16" s="35">
        <v>530</v>
      </c>
      <c r="T16" s="35">
        <v>8.9</v>
      </c>
      <c r="U16" s="35">
        <v>624.4</v>
      </c>
      <c r="V16" s="15">
        <v>19.100000000000001</v>
      </c>
      <c r="W16" s="36">
        <f t="shared" si="0"/>
        <v>1.0074130393461318</v>
      </c>
    </row>
    <row r="17" spans="1:23" x14ac:dyDescent="0.2">
      <c r="A17" s="15" t="s">
        <v>19</v>
      </c>
      <c r="B17" s="34">
        <v>14</v>
      </c>
      <c r="C17" s="35">
        <v>73</v>
      </c>
      <c r="D17" s="35">
        <v>148</v>
      </c>
      <c r="E17" s="15">
        <v>0.49</v>
      </c>
      <c r="F17" s="34">
        <v>5.8380000000000001E-2</v>
      </c>
      <c r="G17" s="35">
        <v>3.0999999999999999E-3</v>
      </c>
      <c r="H17" s="35">
        <v>0.68223999999999996</v>
      </c>
      <c r="I17" s="35">
        <v>3.3799999999999997E-2</v>
      </c>
      <c r="J17" s="35">
        <v>8.4809999999999997E-2</v>
      </c>
      <c r="K17" s="35">
        <v>1.4400000000000001E-3</v>
      </c>
      <c r="L17" s="35">
        <v>0.34</v>
      </c>
      <c r="M17" s="35">
        <v>3.0599999999999999E-2</v>
      </c>
      <c r="N17" s="15">
        <v>9.2000000000000003E-4</v>
      </c>
      <c r="O17" s="34">
        <v>544</v>
      </c>
      <c r="P17" s="35">
        <v>114.1</v>
      </c>
      <c r="Q17" s="35">
        <v>528.1</v>
      </c>
      <c r="R17" s="35">
        <v>20.399999999999999</v>
      </c>
      <c r="S17" s="35">
        <v>524.79999999999995</v>
      </c>
      <c r="T17" s="35">
        <v>8.5</v>
      </c>
      <c r="U17" s="35">
        <v>609.20000000000005</v>
      </c>
      <c r="V17" s="15">
        <v>17.899999999999999</v>
      </c>
      <c r="W17" s="36">
        <f t="shared" si="0"/>
        <v>0.99375118348797564</v>
      </c>
    </row>
    <row r="18" spans="1:23" x14ac:dyDescent="0.2">
      <c r="A18" s="15" t="s">
        <v>20</v>
      </c>
      <c r="B18" s="34">
        <v>13</v>
      </c>
      <c r="C18" s="35">
        <v>71</v>
      </c>
      <c r="D18" s="35">
        <v>137</v>
      </c>
      <c r="E18" s="15">
        <v>0.52</v>
      </c>
      <c r="F18" s="34">
        <v>5.9420000000000001E-2</v>
      </c>
      <c r="G18" s="35">
        <v>3.2599999999999999E-3</v>
      </c>
      <c r="H18" s="35">
        <v>0.70457000000000003</v>
      </c>
      <c r="I18" s="35">
        <v>3.6020000000000003E-2</v>
      </c>
      <c r="J18" s="35">
        <v>8.6040000000000005E-2</v>
      </c>
      <c r="K18" s="35">
        <v>1.5E-3</v>
      </c>
      <c r="L18" s="35">
        <v>0.34</v>
      </c>
      <c r="M18" s="35">
        <v>3.117E-2</v>
      </c>
      <c r="N18" s="15">
        <v>9.3999999999999997E-4</v>
      </c>
      <c r="O18" s="34">
        <v>582.70000000000005</v>
      </c>
      <c r="P18" s="35">
        <v>116.6</v>
      </c>
      <c r="Q18" s="35">
        <v>541.5</v>
      </c>
      <c r="R18" s="35">
        <v>21.5</v>
      </c>
      <c r="S18" s="35">
        <v>532.1</v>
      </c>
      <c r="T18" s="35">
        <v>8.9</v>
      </c>
      <c r="U18" s="35">
        <v>620.4</v>
      </c>
      <c r="V18" s="15">
        <v>18.5</v>
      </c>
      <c r="W18" s="36">
        <f t="shared" si="0"/>
        <v>0.98264081255771007</v>
      </c>
    </row>
    <row r="19" spans="1:23" x14ac:dyDescent="0.2">
      <c r="A19" s="15" t="s">
        <v>21</v>
      </c>
      <c r="B19" s="34">
        <v>6</v>
      </c>
      <c r="C19" s="35">
        <v>60</v>
      </c>
      <c r="D19" s="35">
        <v>52</v>
      </c>
      <c r="E19" s="15">
        <v>1.1599999999999999</v>
      </c>
      <c r="F19" s="34">
        <v>6.0729999999999999E-2</v>
      </c>
      <c r="G19" s="35">
        <v>5.5599999999999998E-3</v>
      </c>
      <c r="H19" s="35">
        <v>0.70321999999999996</v>
      </c>
      <c r="I19" s="35">
        <v>6.2280000000000002E-2</v>
      </c>
      <c r="J19" s="35">
        <v>8.4029999999999994E-2</v>
      </c>
      <c r="K19" s="35">
        <v>2.0200000000000001E-3</v>
      </c>
      <c r="L19" s="35">
        <v>0.27</v>
      </c>
      <c r="M19" s="35">
        <v>2.912E-2</v>
      </c>
      <c r="N19" s="15">
        <v>9.7999999999999997E-4</v>
      </c>
      <c r="O19" s="34">
        <v>629.70000000000005</v>
      </c>
      <c r="P19" s="35">
        <v>191.3</v>
      </c>
      <c r="Q19" s="35">
        <v>540.70000000000005</v>
      </c>
      <c r="R19" s="35">
        <v>37.1</v>
      </c>
      <c r="S19" s="35">
        <v>520.1</v>
      </c>
      <c r="T19" s="35">
        <v>12.1</v>
      </c>
      <c r="U19" s="35">
        <v>580.20000000000005</v>
      </c>
      <c r="V19" s="15">
        <v>19.2</v>
      </c>
      <c r="W19" s="36">
        <f t="shared" si="0"/>
        <v>0.96190123913445524</v>
      </c>
    </row>
    <row r="20" spans="1:23" x14ac:dyDescent="0.2">
      <c r="A20" s="15" t="s">
        <v>22</v>
      </c>
      <c r="B20" s="34">
        <v>13</v>
      </c>
      <c r="C20" s="35">
        <v>71</v>
      </c>
      <c r="D20" s="35">
        <v>146</v>
      </c>
      <c r="E20" s="15">
        <v>0.49</v>
      </c>
      <c r="F20" s="34">
        <v>5.781E-2</v>
      </c>
      <c r="G20" s="35">
        <v>3.14E-3</v>
      </c>
      <c r="H20" s="35">
        <v>0.67586999999999997</v>
      </c>
      <c r="I20" s="35">
        <v>3.4380000000000001E-2</v>
      </c>
      <c r="J20" s="35">
        <v>8.4849999999999995E-2</v>
      </c>
      <c r="K20" s="35">
        <v>1.4599999999999999E-3</v>
      </c>
      <c r="L20" s="35">
        <v>0.34</v>
      </c>
      <c r="M20" s="35">
        <v>2.87E-2</v>
      </c>
      <c r="N20" s="15">
        <v>8.9999999999999998E-4</v>
      </c>
      <c r="O20" s="34">
        <v>522.29999999999995</v>
      </c>
      <c r="P20" s="35">
        <v>117.6</v>
      </c>
      <c r="Q20" s="35">
        <v>524.29999999999995</v>
      </c>
      <c r="R20" s="35">
        <v>20.8</v>
      </c>
      <c r="S20" s="35">
        <v>525</v>
      </c>
      <c r="T20" s="35">
        <v>8.6</v>
      </c>
      <c r="U20" s="35">
        <v>571.9</v>
      </c>
      <c r="V20" s="15">
        <v>17.899999999999999</v>
      </c>
      <c r="W20" s="36">
        <f t="shared" si="0"/>
        <v>1.0013351134846462</v>
      </c>
    </row>
    <row r="21" spans="1:23" x14ac:dyDescent="0.2">
      <c r="A21" s="15" t="s">
        <v>23</v>
      </c>
      <c r="B21" s="34">
        <v>6</v>
      </c>
      <c r="C21" s="35">
        <v>70</v>
      </c>
      <c r="D21" s="35">
        <v>57</v>
      </c>
      <c r="E21" s="15">
        <v>1.22</v>
      </c>
      <c r="F21" s="34">
        <v>6.0510000000000001E-2</v>
      </c>
      <c r="G21" s="35">
        <v>5.3600000000000002E-3</v>
      </c>
      <c r="H21" s="35">
        <v>0.68518999999999997</v>
      </c>
      <c r="I21" s="35">
        <v>5.858E-2</v>
      </c>
      <c r="J21" s="35">
        <v>8.2180000000000003E-2</v>
      </c>
      <c r="K21" s="35">
        <v>1.9400000000000001E-3</v>
      </c>
      <c r="L21" s="35">
        <v>0.28000000000000003</v>
      </c>
      <c r="M21" s="35">
        <v>2.8760000000000001E-2</v>
      </c>
      <c r="N21" s="15">
        <v>9.2000000000000003E-4</v>
      </c>
      <c r="O21" s="34">
        <v>621.79999999999995</v>
      </c>
      <c r="P21" s="35">
        <v>185.4</v>
      </c>
      <c r="Q21" s="35">
        <v>529.9</v>
      </c>
      <c r="R21" s="35">
        <v>35.299999999999997</v>
      </c>
      <c r="S21" s="35">
        <v>509.1</v>
      </c>
      <c r="T21" s="35">
        <v>11.6</v>
      </c>
      <c r="U21" s="35">
        <v>573.20000000000005</v>
      </c>
      <c r="V21" s="15">
        <v>18</v>
      </c>
      <c r="W21" s="36">
        <f t="shared" si="0"/>
        <v>0.96074731081336107</v>
      </c>
    </row>
    <row r="22" spans="1:23" x14ac:dyDescent="0.2">
      <c r="A22" s="15" t="s">
        <v>24</v>
      </c>
      <c r="B22" s="34">
        <v>11</v>
      </c>
      <c r="C22" s="35">
        <v>134</v>
      </c>
      <c r="D22" s="35">
        <v>95</v>
      </c>
      <c r="E22" s="15">
        <v>1.41</v>
      </c>
      <c r="F22" s="34">
        <v>5.7489999999999999E-2</v>
      </c>
      <c r="G22" s="35">
        <v>3.96E-3</v>
      </c>
      <c r="H22" s="35">
        <v>0.68140999999999996</v>
      </c>
      <c r="I22" s="35">
        <v>4.4880000000000003E-2</v>
      </c>
      <c r="J22" s="35">
        <v>8.6019999999999999E-2</v>
      </c>
      <c r="K22" s="35">
        <v>1.6999999999999999E-3</v>
      </c>
      <c r="L22" s="35">
        <v>0.3</v>
      </c>
      <c r="M22" s="35">
        <v>2.8500000000000001E-2</v>
      </c>
      <c r="N22" s="15">
        <v>6.8000000000000005E-4</v>
      </c>
      <c r="O22" s="34">
        <v>510</v>
      </c>
      <c r="P22" s="35">
        <v>149</v>
      </c>
      <c r="Q22" s="35">
        <v>527.6</v>
      </c>
      <c r="R22" s="35">
        <v>27.1</v>
      </c>
      <c r="S22" s="35">
        <v>531.9</v>
      </c>
      <c r="T22" s="35">
        <v>10.1</v>
      </c>
      <c r="U22" s="35">
        <v>568</v>
      </c>
      <c r="V22" s="15">
        <v>13.4</v>
      </c>
      <c r="W22" s="36">
        <f t="shared" si="0"/>
        <v>1.0081501137225171</v>
      </c>
    </row>
    <row r="23" spans="1:23" x14ac:dyDescent="0.2">
      <c r="A23" s="15" t="s">
        <v>25</v>
      </c>
      <c r="B23" s="34">
        <v>15</v>
      </c>
      <c r="C23" s="35">
        <v>86</v>
      </c>
      <c r="D23" s="35">
        <v>168</v>
      </c>
      <c r="E23" s="15">
        <v>0.51</v>
      </c>
      <c r="F23" s="34">
        <v>5.7419999999999999E-2</v>
      </c>
      <c r="G23" s="35">
        <v>3.0400000000000002E-3</v>
      </c>
      <c r="H23" s="35">
        <v>0.67325000000000002</v>
      </c>
      <c r="I23" s="35">
        <v>3.3259999999999998E-2</v>
      </c>
      <c r="J23" s="35">
        <v>8.5089999999999999E-2</v>
      </c>
      <c r="K23" s="35">
        <v>1.42E-3</v>
      </c>
      <c r="L23" s="35">
        <v>0.34</v>
      </c>
      <c r="M23" s="35">
        <v>2.7480000000000001E-2</v>
      </c>
      <c r="N23" s="15">
        <v>8.1999999999999998E-4</v>
      </c>
      <c r="O23" s="34">
        <v>507.3</v>
      </c>
      <c r="P23" s="35">
        <v>115.3</v>
      </c>
      <c r="Q23" s="35">
        <v>522.70000000000005</v>
      </c>
      <c r="R23" s="35">
        <v>20.2</v>
      </c>
      <c r="S23" s="35">
        <v>526.4</v>
      </c>
      <c r="T23" s="35">
        <v>8.5</v>
      </c>
      <c r="U23" s="35">
        <v>548</v>
      </c>
      <c r="V23" s="15">
        <v>16.2</v>
      </c>
      <c r="W23" s="36">
        <f t="shared" si="0"/>
        <v>1.007078630189401</v>
      </c>
    </row>
    <row r="24" spans="1:23" x14ac:dyDescent="0.2">
      <c r="A24" s="15" t="s">
        <v>26</v>
      </c>
      <c r="B24" s="34">
        <v>12</v>
      </c>
      <c r="C24" s="35">
        <v>77</v>
      </c>
      <c r="D24" s="35">
        <v>132</v>
      </c>
      <c r="E24" s="15">
        <v>0.57999999999999996</v>
      </c>
      <c r="F24" s="34">
        <v>5.688E-2</v>
      </c>
      <c r="G24" s="35">
        <v>3.5200000000000001E-3</v>
      </c>
      <c r="H24" s="35">
        <v>0.67522000000000004</v>
      </c>
      <c r="I24" s="35">
        <v>3.9460000000000002E-2</v>
      </c>
      <c r="J24" s="35">
        <v>8.616E-2</v>
      </c>
      <c r="K24" s="35">
        <v>1.58E-3</v>
      </c>
      <c r="L24" s="35">
        <v>0.31</v>
      </c>
      <c r="M24" s="35">
        <v>2.6429999999999999E-2</v>
      </c>
      <c r="N24" s="15">
        <v>8.9999999999999998E-4</v>
      </c>
      <c r="O24" s="34">
        <v>486.1</v>
      </c>
      <c r="P24" s="35">
        <v>134.80000000000001</v>
      </c>
      <c r="Q24" s="35">
        <v>523.9</v>
      </c>
      <c r="R24" s="35">
        <v>23.9</v>
      </c>
      <c r="S24" s="35">
        <v>532.79999999999995</v>
      </c>
      <c r="T24" s="35">
        <v>9.4</v>
      </c>
      <c r="U24" s="35">
        <v>527.29999999999995</v>
      </c>
      <c r="V24" s="15">
        <v>17.8</v>
      </c>
      <c r="W24" s="36">
        <f t="shared" si="0"/>
        <v>1.016987974804352</v>
      </c>
    </row>
    <row r="25" spans="1:23" x14ac:dyDescent="0.2">
      <c r="A25" s="15" t="s">
        <v>27</v>
      </c>
      <c r="B25" s="34">
        <v>9</v>
      </c>
      <c r="C25" s="35">
        <v>56</v>
      </c>
      <c r="D25" s="35">
        <v>98</v>
      </c>
      <c r="E25" s="15">
        <v>0.56999999999999995</v>
      </c>
      <c r="F25" s="34">
        <v>6.0330000000000002E-2</v>
      </c>
      <c r="G25" s="35">
        <v>4.1799999999999997E-3</v>
      </c>
      <c r="H25" s="35">
        <v>0.70386000000000004</v>
      </c>
      <c r="I25" s="35">
        <v>4.6559999999999997E-2</v>
      </c>
      <c r="J25" s="35">
        <v>8.4680000000000005E-2</v>
      </c>
      <c r="K25" s="35">
        <v>1.6999999999999999E-3</v>
      </c>
      <c r="L25" s="35">
        <v>0.3</v>
      </c>
      <c r="M25" s="35">
        <v>2.528E-2</v>
      </c>
      <c r="N25" s="15">
        <v>1.0200000000000001E-3</v>
      </c>
      <c r="O25" s="34">
        <v>615.29999999999995</v>
      </c>
      <c r="P25" s="35">
        <v>146.4</v>
      </c>
      <c r="Q25" s="35">
        <v>541.1</v>
      </c>
      <c r="R25" s="35">
        <v>27.7</v>
      </c>
      <c r="S25" s="35">
        <v>524</v>
      </c>
      <c r="T25" s="35">
        <v>10.199999999999999</v>
      </c>
      <c r="U25" s="35">
        <v>504.7</v>
      </c>
      <c r="V25" s="15">
        <v>20.2</v>
      </c>
      <c r="W25" s="36">
        <f t="shared" si="0"/>
        <v>0.96839770837183514</v>
      </c>
    </row>
    <row r="26" spans="1:23" x14ac:dyDescent="0.2">
      <c r="A26" s="15" t="s">
        <v>28</v>
      </c>
      <c r="B26" s="34">
        <v>10</v>
      </c>
      <c r="C26" s="35">
        <v>80</v>
      </c>
      <c r="D26" s="35">
        <v>110</v>
      </c>
      <c r="E26" s="15">
        <v>0.73</v>
      </c>
      <c r="F26" s="34">
        <v>5.3350000000000002E-2</v>
      </c>
      <c r="G26" s="35">
        <v>3.8E-3</v>
      </c>
      <c r="H26" s="35">
        <v>0.62743000000000004</v>
      </c>
      <c r="I26" s="35">
        <v>4.274E-2</v>
      </c>
      <c r="J26" s="35">
        <v>8.5360000000000005E-2</v>
      </c>
      <c r="K26" s="35">
        <v>1.66E-3</v>
      </c>
      <c r="L26" s="35">
        <v>0.28999999999999998</v>
      </c>
      <c r="M26" s="35">
        <v>2.4649999999999998E-2</v>
      </c>
      <c r="N26" s="15">
        <v>8.5999999999999998E-4</v>
      </c>
      <c r="O26" s="34">
        <v>343.5</v>
      </c>
      <c r="P26" s="35">
        <v>156.9</v>
      </c>
      <c r="Q26" s="35">
        <v>494.5</v>
      </c>
      <c r="R26" s="35">
        <v>26.7</v>
      </c>
      <c r="S26" s="35">
        <v>528</v>
      </c>
      <c r="T26" s="35">
        <v>9.9</v>
      </c>
      <c r="U26" s="35">
        <v>492.1</v>
      </c>
      <c r="V26" s="15">
        <v>16.8</v>
      </c>
      <c r="W26" s="36">
        <f t="shared" si="0"/>
        <v>1.0677451971688574</v>
      </c>
    </row>
    <row r="27" spans="1:23" x14ac:dyDescent="0.2">
      <c r="A27" s="15" t="s">
        <v>29</v>
      </c>
      <c r="B27" s="34">
        <v>14</v>
      </c>
      <c r="C27" s="35">
        <v>82</v>
      </c>
      <c r="D27" s="35">
        <v>151</v>
      </c>
      <c r="E27" s="15">
        <v>0.54</v>
      </c>
      <c r="F27" s="34">
        <v>6.0420000000000001E-2</v>
      </c>
      <c r="G27" s="35">
        <v>3.4199999999999999E-3</v>
      </c>
      <c r="H27" s="35">
        <v>0.71728999999999998</v>
      </c>
      <c r="I27" s="35">
        <v>3.8120000000000001E-2</v>
      </c>
      <c r="J27" s="35">
        <v>8.616E-2</v>
      </c>
      <c r="K27" s="35">
        <v>1.5200000000000001E-3</v>
      </c>
      <c r="L27" s="35">
        <v>0.33</v>
      </c>
      <c r="M27" s="35">
        <v>2.5780000000000001E-2</v>
      </c>
      <c r="N27" s="15">
        <v>8.5999999999999998E-4</v>
      </c>
      <c r="O27" s="34">
        <v>618.70000000000005</v>
      </c>
      <c r="P27" s="35">
        <v>120</v>
      </c>
      <c r="Q27" s="35">
        <v>549.1</v>
      </c>
      <c r="R27" s="35">
        <v>22.5</v>
      </c>
      <c r="S27" s="35">
        <v>532.79999999999995</v>
      </c>
      <c r="T27" s="35">
        <v>9.1</v>
      </c>
      <c r="U27" s="35">
        <v>514.5</v>
      </c>
      <c r="V27" s="15">
        <v>16.899999999999999</v>
      </c>
      <c r="W27" s="36">
        <f t="shared" si="0"/>
        <v>0.97031506100892362</v>
      </c>
    </row>
    <row r="28" spans="1:23" x14ac:dyDescent="0.2">
      <c r="A28" s="15" t="s">
        <v>30</v>
      </c>
      <c r="B28" s="34">
        <v>17</v>
      </c>
      <c r="C28" s="35">
        <v>272</v>
      </c>
      <c r="D28" s="35">
        <v>133</v>
      </c>
      <c r="E28" s="15">
        <v>2.04</v>
      </c>
      <c r="F28" s="34">
        <v>6.6570000000000004E-2</v>
      </c>
      <c r="G28" s="35">
        <v>3.6800000000000001E-3</v>
      </c>
      <c r="H28" s="35">
        <v>0.78571999999999997</v>
      </c>
      <c r="I28" s="35">
        <v>4.0599999999999997E-2</v>
      </c>
      <c r="J28" s="35">
        <v>8.566E-2</v>
      </c>
      <c r="K28" s="35">
        <v>1.5399999999999999E-3</v>
      </c>
      <c r="L28" s="35">
        <v>0.35</v>
      </c>
      <c r="M28" s="35">
        <v>2.7619999999999999E-2</v>
      </c>
      <c r="N28" s="15">
        <v>5.0000000000000001E-4</v>
      </c>
      <c r="O28" s="34">
        <v>824.4</v>
      </c>
      <c r="P28" s="35">
        <v>113.4</v>
      </c>
      <c r="Q28" s="35">
        <v>588.70000000000005</v>
      </c>
      <c r="R28" s="35">
        <v>23.1</v>
      </c>
      <c r="S28" s="35">
        <v>529.79999999999995</v>
      </c>
      <c r="T28" s="35">
        <v>9.1</v>
      </c>
      <c r="U28" s="35">
        <v>550.79999999999995</v>
      </c>
      <c r="V28" s="15">
        <v>9.9</v>
      </c>
      <c r="W28" s="36">
        <f t="shared" si="0"/>
        <v>0.89994904025819589</v>
      </c>
    </row>
    <row r="29" spans="1:23" x14ac:dyDescent="0.2">
      <c r="A29" s="15" t="s">
        <v>31</v>
      </c>
      <c r="B29" s="34">
        <v>6</v>
      </c>
      <c r="C29" s="35">
        <v>66</v>
      </c>
      <c r="D29" s="35">
        <v>51</v>
      </c>
      <c r="E29" s="15">
        <v>1.28</v>
      </c>
      <c r="F29" s="34">
        <v>6.0179999999999997E-2</v>
      </c>
      <c r="G29" s="35">
        <v>5.7200000000000003E-3</v>
      </c>
      <c r="H29" s="35">
        <v>0.70159000000000005</v>
      </c>
      <c r="I29" s="35">
        <v>6.4500000000000002E-2</v>
      </c>
      <c r="J29" s="35">
        <v>8.4610000000000005E-2</v>
      </c>
      <c r="K29" s="35">
        <v>2.1199999999999999E-3</v>
      </c>
      <c r="L29" s="35">
        <v>0.27</v>
      </c>
      <c r="M29" s="35">
        <v>2.707E-2</v>
      </c>
      <c r="N29" s="15">
        <v>9.3999999999999997E-4</v>
      </c>
      <c r="O29" s="34">
        <v>610.1</v>
      </c>
      <c r="P29" s="35">
        <v>198.8</v>
      </c>
      <c r="Q29" s="35">
        <v>539.70000000000005</v>
      </c>
      <c r="R29" s="35">
        <v>38.5</v>
      </c>
      <c r="S29" s="35">
        <v>523.6</v>
      </c>
      <c r="T29" s="35">
        <v>12.6</v>
      </c>
      <c r="U29" s="35">
        <v>539.79999999999995</v>
      </c>
      <c r="V29" s="15">
        <v>18.600000000000001</v>
      </c>
      <c r="W29" s="36">
        <f t="shared" si="0"/>
        <v>0.97016861219195849</v>
      </c>
    </row>
    <row r="30" spans="1:23" x14ac:dyDescent="0.2">
      <c r="A30" s="15" t="s">
        <v>32</v>
      </c>
      <c r="B30" s="34">
        <v>9</v>
      </c>
      <c r="C30" s="35">
        <v>128</v>
      </c>
      <c r="D30" s="35">
        <v>80</v>
      </c>
      <c r="E30" s="15">
        <v>1.6</v>
      </c>
      <c r="F30" s="34">
        <v>6.1679999999999999E-2</v>
      </c>
      <c r="G30" s="35">
        <v>4.64E-3</v>
      </c>
      <c r="H30" s="35">
        <v>0.72079000000000004</v>
      </c>
      <c r="I30" s="35">
        <v>5.1979999999999998E-2</v>
      </c>
      <c r="J30" s="35">
        <v>8.4820000000000007E-2</v>
      </c>
      <c r="K30" s="35">
        <v>1.8E-3</v>
      </c>
      <c r="L30" s="35">
        <v>0.28999999999999998</v>
      </c>
      <c r="M30" s="35">
        <v>2.6100000000000002E-2</v>
      </c>
      <c r="N30" s="15">
        <v>6.6E-4</v>
      </c>
      <c r="O30" s="34">
        <v>662.9</v>
      </c>
      <c r="P30" s="35">
        <v>157.30000000000001</v>
      </c>
      <c r="Q30" s="35">
        <v>551.1</v>
      </c>
      <c r="R30" s="35">
        <v>30.7</v>
      </c>
      <c r="S30" s="35">
        <v>524.79999999999995</v>
      </c>
      <c r="T30" s="35">
        <v>10.7</v>
      </c>
      <c r="U30" s="35">
        <v>520.70000000000005</v>
      </c>
      <c r="V30" s="15">
        <v>13.2</v>
      </c>
      <c r="W30" s="36">
        <f t="shared" si="0"/>
        <v>0.95227726365450904</v>
      </c>
    </row>
    <row r="31" spans="1:23" x14ac:dyDescent="0.2">
      <c r="A31" s="15" t="s">
        <v>33</v>
      </c>
      <c r="B31" s="34">
        <v>12</v>
      </c>
      <c r="C31" s="35">
        <v>70</v>
      </c>
      <c r="D31" s="35">
        <v>125</v>
      </c>
      <c r="E31" s="15">
        <v>0.56000000000000005</v>
      </c>
      <c r="F31" s="34">
        <v>5.6820000000000002E-2</v>
      </c>
      <c r="G31" s="35">
        <v>3.3999999999999998E-3</v>
      </c>
      <c r="H31" s="35">
        <v>0.66952999999999996</v>
      </c>
      <c r="I31" s="35">
        <v>3.7839999999999999E-2</v>
      </c>
      <c r="J31" s="35">
        <v>8.5510000000000003E-2</v>
      </c>
      <c r="K31" s="35">
        <v>1.5399999999999999E-3</v>
      </c>
      <c r="L31" s="35">
        <v>0.32</v>
      </c>
      <c r="M31" s="35">
        <v>2.7380000000000002E-2</v>
      </c>
      <c r="N31" s="15">
        <v>8.9999999999999998E-4</v>
      </c>
      <c r="O31" s="34">
        <v>484</v>
      </c>
      <c r="P31" s="35">
        <v>130.9</v>
      </c>
      <c r="Q31" s="35">
        <v>520.4</v>
      </c>
      <c r="R31" s="35">
        <v>23</v>
      </c>
      <c r="S31" s="35">
        <v>528.9</v>
      </c>
      <c r="T31" s="35">
        <v>9.1</v>
      </c>
      <c r="U31" s="35">
        <v>545.9</v>
      </c>
      <c r="V31" s="15">
        <v>17.7</v>
      </c>
      <c r="W31" s="36">
        <f t="shared" si="0"/>
        <v>1.0163335895465027</v>
      </c>
    </row>
    <row r="32" spans="1:23" x14ac:dyDescent="0.2">
      <c r="A32" s="15" t="s">
        <v>34</v>
      </c>
      <c r="B32" s="34">
        <v>6</v>
      </c>
      <c r="C32" s="35">
        <v>75</v>
      </c>
      <c r="D32" s="35">
        <v>51</v>
      </c>
      <c r="E32" s="15">
        <v>1.48</v>
      </c>
      <c r="F32" s="34">
        <v>6.0069999999999998E-2</v>
      </c>
      <c r="G32" s="35">
        <v>5.8199999999999997E-3</v>
      </c>
      <c r="H32" s="35">
        <v>0.68822000000000005</v>
      </c>
      <c r="I32" s="35">
        <v>6.4680000000000001E-2</v>
      </c>
      <c r="J32" s="35">
        <v>8.3150000000000002E-2</v>
      </c>
      <c r="K32" s="35">
        <v>2.0400000000000001E-3</v>
      </c>
      <c r="L32" s="35">
        <v>0.26</v>
      </c>
      <c r="M32" s="35">
        <v>2.6599999999999999E-2</v>
      </c>
      <c r="N32" s="15">
        <v>8.4000000000000003E-4</v>
      </c>
      <c r="O32" s="34">
        <v>606.20000000000005</v>
      </c>
      <c r="P32" s="35">
        <v>202.9</v>
      </c>
      <c r="Q32" s="35">
        <v>531.70000000000005</v>
      </c>
      <c r="R32" s="35">
        <v>38.9</v>
      </c>
      <c r="S32" s="35">
        <v>514.9</v>
      </c>
      <c r="T32" s="35">
        <v>12.2</v>
      </c>
      <c r="U32" s="35">
        <v>530.6</v>
      </c>
      <c r="V32" s="15">
        <v>16.600000000000001</v>
      </c>
      <c r="W32" s="36">
        <f t="shared" si="0"/>
        <v>0.96840323490690228</v>
      </c>
    </row>
    <row r="33" spans="1:29" x14ac:dyDescent="0.2">
      <c r="A33" s="37" t="s">
        <v>35</v>
      </c>
      <c r="B33" s="38">
        <v>6</v>
      </c>
      <c r="C33" s="39">
        <v>83</v>
      </c>
      <c r="D33" s="39">
        <v>52</v>
      </c>
      <c r="E33" s="37">
        <v>1.6</v>
      </c>
      <c r="F33" s="38">
        <v>5.3530000000000001E-2</v>
      </c>
      <c r="G33" s="39">
        <v>5.1599999999999997E-3</v>
      </c>
      <c r="H33" s="39">
        <v>0.64300000000000002</v>
      </c>
      <c r="I33" s="39">
        <v>6.0260000000000001E-2</v>
      </c>
      <c r="J33" s="39">
        <v>8.7190000000000004E-2</v>
      </c>
      <c r="K33" s="39">
        <v>2.0799999999999998E-3</v>
      </c>
      <c r="L33" s="39">
        <v>0.25</v>
      </c>
      <c r="M33" s="39">
        <v>2.7730000000000001E-2</v>
      </c>
      <c r="N33" s="37">
        <v>8.1999999999999998E-4</v>
      </c>
      <c r="O33" s="38">
        <v>351.1</v>
      </c>
      <c r="P33" s="39">
        <v>210.5</v>
      </c>
      <c r="Q33" s="39">
        <v>504.2</v>
      </c>
      <c r="R33" s="39">
        <v>37.200000000000003</v>
      </c>
      <c r="S33" s="39">
        <v>538.9</v>
      </c>
      <c r="T33" s="39">
        <v>12.3</v>
      </c>
      <c r="U33" s="39">
        <v>552.79999999999995</v>
      </c>
      <c r="V33" s="37">
        <v>16.100000000000001</v>
      </c>
      <c r="W33" s="40">
        <f t="shared" si="0"/>
        <v>1.0688218960729869</v>
      </c>
    </row>
    <row r="34" spans="1:29" x14ac:dyDescent="0.2">
      <c r="A34" s="28" t="s">
        <v>36</v>
      </c>
      <c r="B34" s="29">
        <v>29</v>
      </c>
      <c r="C34" s="30">
        <v>119</v>
      </c>
      <c r="D34" s="30">
        <v>228</v>
      </c>
      <c r="E34" s="28">
        <v>0.52</v>
      </c>
      <c r="F34" s="29">
        <v>6.583E-2</v>
      </c>
      <c r="G34" s="30">
        <v>2.2799999999999999E-3</v>
      </c>
      <c r="H34" s="30">
        <v>1.0424199999999999</v>
      </c>
      <c r="I34" s="30">
        <v>3.1099999999999999E-2</v>
      </c>
      <c r="J34" s="30">
        <v>0.11488</v>
      </c>
      <c r="K34" s="30">
        <v>1.6199999999999999E-3</v>
      </c>
      <c r="L34" s="30">
        <v>0.47</v>
      </c>
      <c r="M34" s="30">
        <v>4.0629999999999999E-2</v>
      </c>
      <c r="N34" s="28">
        <v>7.7999999999999999E-4</v>
      </c>
      <c r="O34" s="29">
        <v>801.1</v>
      </c>
      <c r="P34" s="30">
        <v>71.8</v>
      </c>
      <c r="Q34" s="30">
        <v>725.1</v>
      </c>
      <c r="R34" s="30">
        <v>15.46</v>
      </c>
      <c r="S34" s="30">
        <v>701</v>
      </c>
      <c r="T34" s="30">
        <v>9.34</v>
      </c>
      <c r="U34" s="30">
        <v>805</v>
      </c>
      <c r="V34" s="28">
        <v>15</v>
      </c>
      <c r="W34" s="31">
        <f t="shared" si="0"/>
        <v>0.966763205075162</v>
      </c>
      <c r="X34" s="32"/>
      <c r="Z34" s="33"/>
      <c r="AA34" s="32"/>
      <c r="AB34" s="5"/>
      <c r="AC34" s="33"/>
    </row>
    <row r="35" spans="1:29" x14ac:dyDescent="0.2">
      <c r="A35" s="15" t="s">
        <v>37</v>
      </c>
      <c r="B35" s="34">
        <v>5</v>
      </c>
      <c r="C35" s="35">
        <v>31</v>
      </c>
      <c r="D35" s="35">
        <v>48</v>
      </c>
      <c r="E35" s="15">
        <v>0.64</v>
      </c>
      <c r="F35" s="34">
        <v>5.7410000000000003E-2</v>
      </c>
      <c r="G35" s="35">
        <v>5.0600000000000003E-3</v>
      </c>
      <c r="H35" s="35">
        <v>0.68918000000000001</v>
      </c>
      <c r="I35" s="35">
        <v>5.8819999999999997E-2</v>
      </c>
      <c r="J35" s="35">
        <v>8.7099999999999997E-2</v>
      </c>
      <c r="K35" s="35">
        <v>1.98E-3</v>
      </c>
      <c r="L35" s="35">
        <v>0.27</v>
      </c>
      <c r="M35" s="35">
        <v>2.9600000000000001E-2</v>
      </c>
      <c r="N35" s="15">
        <v>1.2600000000000001E-3</v>
      </c>
      <c r="O35" s="34">
        <v>506.8</v>
      </c>
      <c r="P35" s="35">
        <v>189.14</v>
      </c>
      <c r="Q35" s="35">
        <v>532.29999999999995</v>
      </c>
      <c r="R35" s="35">
        <v>35.36</v>
      </c>
      <c r="S35" s="35">
        <v>538.29999999999995</v>
      </c>
      <c r="T35" s="35">
        <v>11.78</v>
      </c>
      <c r="U35" s="35">
        <v>589.6</v>
      </c>
      <c r="V35" s="15">
        <v>24.76</v>
      </c>
      <c r="W35" s="36">
        <f t="shared" si="0"/>
        <v>1.0112718391884277</v>
      </c>
      <c r="AA35" s="32"/>
      <c r="AB35" s="5"/>
      <c r="AC35" s="33"/>
    </row>
    <row r="36" spans="1:29" x14ac:dyDescent="0.2">
      <c r="A36" s="15" t="s">
        <v>38</v>
      </c>
      <c r="B36" s="34">
        <v>16</v>
      </c>
      <c r="C36" s="35">
        <v>141</v>
      </c>
      <c r="D36" s="35">
        <v>163</v>
      </c>
      <c r="E36" s="15">
        <v>0.87</v>
      </c>
      <c r="F36" s="34">
        <v>5.7750000000000003E-2</v>
      </c>
      <c r="G36" s="35">
        <v>2.7799999999999999E-3</v>
      </c>
      <c r="H36" s="35">
        <v>0.66476999999999997</v>
      </c>
      <c r="I36" s="35">
        <v>2.938E-2</v>
      </c>
      <c r="J36" s="35">
        <v>8.3510000000000001E-2</v>
      </c>
      <c r="K36" s="35">
        <v>1.32E-3</v>
      </c>
      <c r="L36" s="35">
        <v>0.36</v>
      </c>
      <c r="M36" s="35">
        <v>2.929E-2</v>
      </c>
      <c r="N36" s="15">
        <v>5.9999999999999995E-4</v>
      </c>
      <c r="O36" s="34">
        <v>520.1</v>
      </c>
      <c r="P36" s="35">
        <v>104.06</v>
      </c>
      <c r="Q36" s="35">
        <v>517.5</v>
      </c>
      <c r="R36" s="35">
        <v>17.920000000000002</v>
      </c>
      <c r="S36" s="35">
        <v>517.1</v>
      </c>
      <c r="T36" s="35">
        <v>7.88</v>
      </c>
      <c r="U36" s="35">
        <v>583.6</v>
      </c>
      <c r="V36" s="15">
        <v>11.66</v>
      </c>
      <c r="W36" s="36">
        <f t="shared" si="0"/>
        <v>0.99922705314009663</v>
      </c>
    </row>
    <row r="37" spans="1:29" x14ac:dyDescent="0.2">
      <c r="A37" s="15" t="s">
        <v>39</v>
      </c>
      <c r="B37" s="34">
        <v>5</v>
      </c>
      <c r="C37" s="35">
        <v>60</v>
      </c>
      <c r="D37" s="35">
        <v>47</v>
      </c>
      <c r="E37" s="15">
        <v>1.28</v>
      </c>
      <c r="F37" s="34">
        <v>5.8610000000000002E-2</v>
      </c>
      <c r="G37" s="35">
        <v>5.1200000000000004E-3</v>
      </c>
      <c r="H37" s="35">
        <v>0.70582</v>
      </c>
      <c r="I37" s="35">
        <v>5.9740000000000001E-2</v>
      </c>
      <c r="J37" s="35">
        <v>8.7359999999999993E-2</v>
      </c>
      <c r="K37" s="35">
        <v>2E-3</v>
      </c>
      <c r="L37" s="35">
        <v>0.27</v>
      </c>
      <c r="M37" s="35">
        <v>2.9790000000000001E-2</v>
      </c>
      <c r="N37" s="15">
        <v>8.8000000000000003E-4</v>
      </c>
      <c r="O37" s="34">
        <v>552.70000000000005</v>
      </c>
      <c r="P37" s="35">
        <v>185.48</v>
      </c>
      <c r="Q37" s="35">
        <v>542.29999999999995</v>
      </c>
      <c r="R37" s="35">
        <v>35.56</v>
      </c>
      <c r="S37" s="35">
        <v>539.9</v>
      </c>
      <c r="T37" s="35">
        <v>11.82</v>
      </c>
      <c r="U37" s="35">
        <v>593.29999999999995</v>
      </c>
      <c r="V37" s="15">
        <v>17.420000000000002</v>
      </c>
      <c r="W37" s="36">
        <f t="shared" si="0"/>
        <v>0.99557440531071362</v>
      </c>
    </row>
    <row r="38" spans="1:29" x14ac:dyDescent="0.2">
      <c r="A38" s="15" t="s">
        <v>40</v>
      </c>
      <c r="B38" s="34">
        <v>6</v>
      </c>
      <c r="C38" s="35">
        <v>57</v>
      </c>
      <c r="D38" s="35">
        <v>50</v>
      </c>
      <c r="E38" s="15">
        <v>1.1599999999999999</v>
      </c>
      <c r="F38" s="34">
        <v>5.8160000000000003E-2</v>
      </c>
      <c r="G38" s="35">
        <v>4.9399999999999999E-3</v>
      </c>
      <c r="H38" s="35">
        <v>0.69769000000000003</v>
      </c>
      <c r="I38" s="35">
        <v>5.7279999999999998E-2</v>
      </c>
      <c r="J38" s="35">
        <v>8.7029999999999996E-2</v>
      </c>
      <c r="K38" s="35">
        <v>1.92E-3</v>
      </c>
      <c r="L38" s="35">
        <v>0.27</v>
      </c>
      <c r="M38" s="35">
        <v>3.0620000000000001E-2</v>
      </c>
      <c r="N38" s="15">
        <v>9.2000000000000003E-4</v>
      </c>
      <c r="O38" s="34">
        <v>535.29999999999995</v>
      </c>
      <c r="P38" s="35">
        <v>181.8</v>
      </c>
      <c r="Q38" s="35">
        <v>537.4</v>
      </c>
      <c r="R38" s="35">
        <v>34.26</v>
      </c>
      <c r="S38" s="35">
        <v>537.9</v>
      </c>
      <c r="T38" s="35">
        <v>11.44</v>
      </c>
      <c r="U38" s="35">
        <v>609.6</v>
      </c>
      <c r="V38" s="15">
        <v>17.899999999999999</v>
      </c>
      <c r="W38" s="36">
        <f t="shared" si="0"/>
        <v>1.0009304056568664</v>
      </c>
    </row>
    <row r="39" spans="1:29" x14ac:dyDescent="0.2">
      <c r="A39" s="15" t="s">
        <v>41</v>
      </c>
      <c r="B39" s="34">
        <v>42</v>
      </c>
      <c r="C39" s="35">
        <v>38</v>
      </c>
      <c r="D39" s="35">
        <v>449</v>
      </c>
      <c r="E39" s="15">
        <v>0.08</v>
      </c>
      <c r="F39" s="34">
        <v>6.114E-2</v>
      </c>
      <c r="G39" s="35">
        <v>1.92E-3</v>
      </c>
      <c r="H39" s="35">
        <v>0.79915000000000003</v>
      </c>
      <c r="I39" s="35">
        <v>2.094E-2</v>
      </c>
      <c r="J39" s="35">
        <v>9.4829999999999998E-2</v>
      </c>
      <c r="K39" s="35">
        <v>1.2600000000000001E-3</v>
      </c>
      <c r="L39" s="35">
        <v>0.51</v>
      </c>
      <c r="M39" s="35">
        <v>4.1709999999999997E-2</v>
      </c>
      <c r="N39" s="15">
        <v>1.4599999999999999E-3</v>
      </c>
      <c r="O39" s="34">
        <v>644</v>
      </c>
      <c r="P39" s="35">
        <v>66.98</v>
      </c>
      <c r="Q39" s="35">
        <v>596.29999999999995</v>
      </c>
      <c r="R39" s="35">
        <v>11.82</v>
      </c>
      <c r="S39" s="35">
        <v>584.1</v>
      </c>
      <c r="T39" s="35">
        <v>7.44</v>
      </c>
      <c r="U39" s="35">
        <v>825.9</v>
      </c>
      <c r="V39" s="15">
        <v>28.36</v>
      </c>
      <c r="W39" s="36">
        <f t="shared" si="0"/>
        <v>0.97954049974844892</v>
      </c>
    </row>
    <row r="40" spans="1:29" x14ac:dyDescent="0.2">
      <c r="A40" s="15" t="s">
        <v>42</v>
      </c>
      <c r="B40" s="34">
        <v>6</v>
      </c>
      <c r="C40" s="35">
        <v>64</v>
      </c>
      <c r="D40" s="35">
        <v>53</v>
      </c>
      <c r="E40" s="15">
        <v>1.22</v>
      </c>
      <c r="F40" s="34">
        <v>6.234E-2</v>
      </c>
      <c r="G40" s="35">
        <v>4.8999999999999998E-3</v>
      </c>
      <c r="H40" s="35">
        <v>0.73804999999999998</v>
      </c>
      <c r="I40" s="35">
        <v>5.57E-2</v>
      </c>
      <c r="J40" s="35">
        <v>8.5900000000000004E-2</v>
      </c>
      <c r="K40" s="35">
        <v>1.8600000000000001E-3</v>
      </c>
      <c r="L40" s="35">
        <v>0.28999999999999998</v>
      </c>
      <c r="M40" s="35">
        <v>3.0890000000000001E-2</v>
      </c>
      <c r="N40" s="15">
        <v>8.5999999999999998E-4</v>
      </c>
      <c r="O40" s="34">
        <v>685.6</v>
      </c>
      <c r="P40" s="35">
        <v>163.30000000000001</v>
      </c>
      <c r="Q40" s="35">
        <v>561.29999999999995</v>
      </c>
      <c r="R40" s="35">
        <v>32.54</v>
      </c>
      <c r="S40" s="35">
        <v>531.20000000000005</v>
      </c>
      <c r="T40" s="35">
        <v>11.08</v>
      </c>
      <c r="U40" s="35">
        <v>615</v>
      </c>
      <c r="V40" s="15">
        <v>16.86</v>
      </c>
      <c r="W40" s="36">
        <f t="shared" si="0"/>
        <v>0.9463744877961876</v>
      </c>
    </row>
    <row r="41" spans="1:29" x14ac:dyDescent="0.2">
      <c r="A41" s="15" t="s">
        <v>43</v>
      </c>
      <c r="B41" s="34">
        <v>15</v>
      </c>
      <c r="C41" s="35">
        <v>144</v>
      </c>
      <c r="D41" s="35">
        <v>142</v>
      </c>
      <c r="E41" s="15">
        <v>1.01</v>
      </c>
      <c r="F41" s="34">
        <v>6.0319999999999999E-2</v>
      </c>
      <c r="G41" s="35">
        <v>2.9199999999999999E-3</v>
      </c>
      <c r="H41" s="35">
        <v>0.70243999999999995</v>
      </c>
      <c r="I41" s="35">
        <v>3.1359999999999999E-2</v>
      </c>
      <c r="J41" s="35">
        <v>8.4489999999999996E-2</v>
      </c>
      <c r="K41" s="35">
        <v>1.3600000000000001E-3</v>
      </c>
      <c r="L41" s="35">
        <v>0.36</v>
      </c>
      <c r="M41" s="35">
        <v>2.9700000000000001E-2</v>
      </c>
      <c r="N41" s="15">
        <v>5.8E-4</v>
      </c>
      <c r="O41" s="34">
        <v>615</v>
      </c>
      <c r="P41" s="35">
        <v>102.88</v>
      </c>
      <c r="Q41" s="35">
        <v>540.20000000000005</v>
      </c>
      <c r="R41" s="35">
        <v>18.7</v>
      </c>
      <c r="S41" s="35">
        <v>522.79999999999995</v>
      </c>
      <c r="T41" s="35">
        <v>8.06</v>
      </c>
      <c r="U41" s="35">
        <v>591.6</v>
      </c>
      <c r="V41" s="15">
        <v>11.22</v>
      </c>
      <c r="W41" s="36">
        <f t="shared" si="0"/>
        <v>0.96778970751573479</v>
      </c>
    </row>
    <row r="42" spans="1:29" x14ac:dyDescent="0.2">
      <c r="A42" s="15" t="s">
        <v>44</v>
      </c>
      <c r="B42" s="34">
        <v>9</v>
      </c>
      <c r="C42" s="35">
        <v>64</v>
      </c>
      <c r="D42" s="35">
        <v>88</v>
      </c>
      <c r="E42" s="15">
        <v>0.72</v>
      </c>
      <c r="F42" s="34">
        <v>5.9650000000000002E-2</v>
      </c>
      <c r="G42" s="35">
        <v>4.0600000000000002E-3</v>
      </c>
      <c r="H42" s="35">
        <v>0.73036000000000001</v>
      </c>
      <c r="I42" s="35">
        <v>4.7500000000000001E-2</v>
      </c>
      <c r="J42" s="35">
        <v>8.8830000000000006E-2</v>
      </c>
      <c r="K42" s="35">
        <v>1.7799999999999999E-3</v>
      </c>
      <c r="L42" s="35">
        <v>0.31</v>
      </c>
      <c r="M42" s="35">
        <v>3.0190000000000002E-2</v>
      </c>
      <c r="N42" s="15">
        <v>1E-3</v>
      </c>
      <c r="O42" s="34">
        <v>591</v>
      </c>
      <c r="P42" s="35">
        <v>144.6</v>
      </c>
      <c r="Q42" s="35">
        <v>556.79999999999995</v>
      </c>
      <c r="R42" s="35">
        <v>27.88</v>
      </c>
      <c r="S42" s="35">
        <v>548.6</v>
      </c>
      <c r="T42" s="35">
        <v>10.54</v>
      </c>
      <c r="U42" s="35">
        <v>601.20000000000005</v>
      </c>
      <c r="V42" s="15">
        <v>19.52</v>
      </c>
      <c r="W42" s="36">
        <f t="shared" si="0"/>
        <v>0.98527298850574729</v>
      </c>
    </row>
    <row r="43" spans="1:29" x14ac:dyDescent="0.2">
      <c r="A43" s="15" t="s">
        <v>45</v>
      </c>
      <c r="B43" s="34">
        <v>17</v>
      </c>
      <c r="C43" s="35">
        <v>55</v>
      </c>
      <c r="D43" s="35">
        <v>196</v>
      </c>
      <c r="E43" s="15">
        <v>0.28000000000000003</v>
      </c>
      <c r="F43" s="34">
        <v>5.9540000000000003E-2</v>
      </c>
      <c r="G43" s="35">
        <v>3.0400000000000002E-3</v>
      </c>
      <c r="H43" s="35">
        <v>0.70706000000000002</v>
      </c>
      <c r="I43" s="35">
        <v>3.3599999999999998E-2</v>
      </c>
      <c r="J43" s="35">
        <v>8.6150000000000004E-2</v>
      </c>
      <c r="K43" s="35">
        <v>1.4400000000000001E-3</v>
      </c>
      <c r="L43" s="35">
        <v>0.35</v>
      </c>
      <c r="M43" s="35">
        <v>3.0120000000000001E-2</v>
      </c>
      <c r="N43" s="15">
        <v>1.2199999999999999E-3</v>
      </c>
      <c r="O43" s="34">
        <v>587</v>
      </c>
      <c r="P43" s="35">
        <v>109.18</v>
      </c>
      <c r="Q43" s="35">
        <v>543</v>
      </c>
      <c r="R43" s="35">
        <v>20</v>
      </c>
      <c r="S43" s="35">
        <v>532.70000000000005</v>
      </c>
      <c r="T43" s="35">
        <v>8.56</v>
      </c>
      <c r="U43" s="35">
        <v>599.70000000000005</v>
      </c>
      <c r="V43" s="15">
        <v>23.76</v>
      </c>
      <c r="W43" s="36">
        <f t="shared" si="0"/>
        <v>0.9810313075506446</v>
      </c>
    </row>
    <row r="44" spans="1:29" x14ac:dyDescent="0.2">
      <c r="A44" s="15" t="s">
        <v>46</v>
      </c>
      <c r="B44" s="34">
        <v>16</v>
      </c>
      <c r="C44" s="35">
        <v>123</v>
      </c>
      <c r="D44" s="35">
        <v>160</v>
      </c>
      <c r="E44" s="15">
        <v>0.77</v>
      </c>
      <c r="F44" s="34">
        <v>5.9520000000000003E-2</v>
      </c>
      <c r="G44" s="35">
        <v>2.8800000000000002E-3</v>
      </c>
      <c r="H44" s="35">
        <v>0.71277999999999997</v>
      </c>
      <c r="I44" s="35">
        <v>3.1820000000000001E-2</v>
      </c>
      <c r="J44" s="35">
        <v>8.6879999999999999E-2</v>
      </c>
      <c r="K44" s="35">
        <v>1.4E-3</v>
      </c>
      <c r="L44" s="35">
        <v>0.36</v>
      </c>
      <c r="M44" s="35">
        <v>2.9680000000000002E-2</v>
      </c>
      <c r="N44" s="15">
        <v>6.6E-4</v>
      </c>
      <c r="O44" s="34">
        <v>586.29999999999995</v>
      </c>
      <c r="P44" s="35">
        <v>103.32</v>
      </c>
      <c r="Q44" s="35">
        <v>546.4</v>
      </c>
      <c r="R44" s="35">
        <v>18.86</v>
      </c>
      <c r="S44" s="35">
        <v>537</v>
      </c>
      <c r="T44" s="35">
        <v>8.3000000000000007</v>
      </c>
      <c r="U44" s="35">
        <v>591.1</v>
      </c>
      <c r="V44" s="15">
        <v>12.82</v>
      </c>
      <c r="W44" s="36">
        <f t="shared" si="0"/>
        <v>0.98279648609077608</v>
      </c>
    </row>
    <row r="45" spans="1:29" x14ac:dyDescent="0.2">
      <c r="A45" s="15" t="s">
        <v>47</v>
      </c>
      <c r="B45" s="34">
        <v>17</v>
      </c>
      <c r="C45" s="35">
        <v>146</v>
      </c>
      <c r="D45" s="35">
        <v>158</v>
      </c>
      <c r="E45" s="15">
        <v>0.92</v>
      </c>
      <c r="F45" s="34">
        <v>5.7110000000000001E-2</v>
      </c>
      <c r="G45" s="35">
        <v>2.8E-3</v>
      </c>
      <c r="H45" s="35">
        <v>0.67903000000000002</v>
      </c>
      <c r="I45" s="35">
        <v>3.074E-2</v>
      </c>
      <c r="J45" s="35">
        <v>8.6260000000000003E-2</v>
      </c>
      <c r="K45" s="35">
        <v>1.3799999999999999E-3</v>
      </c>
      <c r="L45" s="35">
        <v>0.35</v>
      </c>
      <c r="M45" s="35">
        <v>3.0630000000000001E-2</v>
      </c>
      <c r="N45" s="15">
        <v>6.2E-4</v>
      </c>
      <c r="O45" s="34">
        <v>495.2</v>
      </c>
      <c r="P45" s="35">
        <v>107.3</v>
      </c>
      <c r="Q45" s="35">
        <v>526.20000000000005</v>
      </c>
      <c r="R45" s="35">
        <v>18.600000000000001</v>
      </c>
      <c r="S45" s="35">
        <v>533.4</v>
      </c>
      <c r="T45" s="35">
        <v>8.24</v>
      </c>
      <c r="U45" s="35">
        <v>609.79999999999995</v>
      </c>
      <c r="V45" s="15">
        <v>12.02</v>
      </c>
      <c r="W45" s="36">
        <f t="shared" si="0"/>
        <v>1.0136830102622576</v>
      </c>
    </row>
    <row r="46" spans="1:29" x14ac:dyDescent="0.2">
      <c r="A46" s="15" t="s">
        <v>48</v>
      </c>
      <c r="B46" s="34">
        <v>8</v>
      </c>
      <c r="C46" s="35">
        <v>75</v>
      </c>
      <c r="D46" s="35">
        <v>76</v>
      </c>
      <c r="E46" s="15">
        <v>0.99</v>
      </c>
      <c r="F46" s="34">
        <v>5.423E-2</v>
      </c>
      <c r="G46" s="35">
        <v>4.1000000000000003E-3</v>
      </c>
      <c r="H46" s="35">
        <v>0.66059999999999997</v>
      </c>
      <c r="I46" s="35">
        <v>4.8079999999999998E-2</v>
      </c>
      <c r="J46" s="35">
        <v>8.8370000000000004E-2</v>
      </c>
      <c r="K46" s="35">
        <v>1.8E-3</v>
      </c>
      <c r="L46" s="35">
        <v>0.28000000000000003</v>
      </c>
      <c r="M46" s="35">
        <v>3.0640000000000001E-2</v>
      </c>
      <c r="N46" s="15">
        <v>8.8000000000000003E-4</v>
      </c>
      <c r="O46" s="34">
        <v>380.6</v>
      </c>
      <c r="P46" s="35">
        <v>164.68</v>
      </c>
      <c r="Q46" s="35">
        <v>515</v>
      </c>
      <c r="R46" s="35">
        <v>29.4</v>
      </c>
      <c r="S46" s="35">
        <v>545.9</v>
      </c>
      <c r="T46" s="35">
        <v>10.7</v>
      </c>
      <c r="U46" s="35">
        <v>610</v>
      </c>
      <c r="V46" s="15">
        <v>17.239999999999998</v>
      </c>
      <c r="W46" s="36">
        <f t="shared" si="0"/>
        <v>1.06</v>
      </c>
    </row>
    <row r="47" spans="1:29" x14ac:dyDescent="0.2">
      <c r="A47" s="15" t="s">
        <v>49</v>
      </c>
      <c r="B47" s="34">
        <v>7</v>
      </c>
      <c r="C47" s="35">
        <v>66</v>
      </c>
      <c r="D47" s="35">
        <v>69</v>
      </c>
      <c r="E47" s="15">
        <v>0.95</v>
      </c>
      <c r="F47" s="34">
        <v>5.364E-2</v>
      </c>
      <c r="G47" s="35">
        <v>4.7200000000000002E-3</v>
      </c>
      <c r="H47" s="35">
        <v>0.62102000000000002</v>
      </c>
      <c r="I47" s="35">
        <v>5.2819999999999999E-2</v>
      </c>
      <c r="J47" s="35">
        <v>8.4000000000000005E-2</v>
      </c>
      <c r="K47" s="35">
        <v>1.9400000000000001E-3</v>
      </c>
      <c r="L47" s="35">
        <v>0.27</v>
      </c>
      <c r="M47" s="35">
        <v>2.997E-2</v>
      </c>
      <c r="N47" s="15">
        <v>1.0200000000000001E-3</v>
      </c>
      <c r="O47" s="34">
        <v>355.7</v>
      </c>
      <c r="P47" s="35">
        <v>192.24</v>
      </c>
      <c r="Q47" s="35">
        <v>490.5</v>
      </c>
      <c r="R47" s="35">
        <v>33.08</v>
      </c>
      <c r="S47" s="35">
        <v>519.9</v>
      </c>
      <c r="T47" s="35">
        <v>11.5</v>
      </c>
      <c r="U47" s="35">
        <v>596.9</v>
      </c>
      <c r="V47" s="15">
        <v>20.14</v>
      </c>
      <c r="W47" s="36">
        <f t="shared" si="0"/>
        <v>1.0599388379204893</v>
      </c>
    </row>
    <row r="48" spans="1:29" x14ac:dyDescent="0.2">
      <c r="A48" s="15" t="s">
        <v>50</v>
      </c>
      <c r="B48" s="34">
        <v>7</v>
      </c>
      <c r="C48" s="35">
        <v>70</v>
      </c>
      <c r="D48" s="35">
        <v>65</v>
      </c>
      <c r="E48" s="15">
        <v>1.08</v>
      </c>
      <c r="F48" s="34">
        <v>6.182E-2</v>
      </c>
      <c r="G48" s="35">
        <v>5.0200000000000002E-3</v>
      </c>
      <c r="H48" s="35">
        <v>0.71570999999999996</v>
      </c>
      <c r="I48" s="35">
        <v>5.586E-2</v>
      </c>
      <c r="J48" s="35">
        <v>8.3989999999999995E-2</v>
      </c>
      <c r="K48" s="35">
        <v>1.9E-3</v>
      </c>
      <c r="L48" s="35">
        <v>0.28999999999999998</v>
      </c>
      <c r="M48" s="35">
        <v>3.1189999999999999E-2</v>
      </c>
      <c r="N48" s="15">
        <v>9.6000000000000002E-4</v>
      </c>
      <c r="O48" s="34">
        <v>667.8</v>
      </c>
      <c r="P48" s="35">
        <v>169.1</v>
      </c>
      <c r="Q48" s="35">
        <v>548.1</v>
      </c>
      <c r="R48" s="35">
        <v>33.06</v>
      </c>
      <c r="S48" s="35">
        <v>519.9</v>
      </c>
      <c r="T48" s="35">
        <v>11.32</v>
      </c>
      <c r="U48" s="35">
        <v>620.79999999999995</v>
      </c>
      <c r="V48" s="15">
        <v>18.66</v>
      </c>
      <c r="W48" s="36">
        <f t="shared" si="0"/>
        <v>0.94854953475643122</v>
      </c>
    </row>
    <row r="49" spans="1:23" x14ac:dyDescent="0.2">
      <c r="A49" s="15" t="s">
        <v>51</v>
      </c>
      <c r="B49" s="34">
        <v>4</v>
      </c>
      <c r="C49" s="35">
        <v>43</v>
      </c>
      <c r="D49" s="35">
        <v>40</v>
      </c>
      <c r="E49" s="15">
        <v>1.07</v>
      </c>
      <c r="F49" s="34">
        <v>5.5120000000000002E-2</v>
      </c>
      <c r="G49" s="35">
        <v>6.8799999999999998E-3</v>
      </c>
      <c r="H49" s="35">
        <v>0.66337999999999997</v>
      </c>
      <c r="I49" s="35">
        <v>8.1079999999999999E-2</v>
      </c>
      <c r="J49" s="35">
        <v>8.7309999999999999E-2</v>
      </c>
      <c r="K49" s="35">
        <v>2.48E-3</v>
      </c>
      <c r="L49" s="35">
        <v>0.23</v>
      </c>
      <c r="M49" s="35">
        <v>2.971E-2</v>
      </c>
      <c r="N49" s="15">
        <v>1.2600000000000001E-3</v>
      </c>
      <c r="O49" s="34">
        <v>417</v>
      </c>
      <c r="P49" s="35">
        <v>267.72000000000003</v>
      </c>
      <c r="Q49" s="35">
        <v>516.70000000000005</v>
      </c>
      <c r="R49" s="35">
        <v>49.5</v>
      </c>
      <c r="S49" s="35">
        <v>539.6</v>
      </c>
      <c r="T49" s="35">
        <v>14.72</v>
      </c>
      <c r="U49" s="35">
        <v>591.79999999999995</v>
      </c>
      <c r="V49" s="15">
        <v>24.64</v>
      </c>
      <c r="W49" s="36">
        <f t="shared" si="0"/>
        <v>1.0443197213083026</v>
      </c>
    </row>
    <row r="50" spans="1:23" x14ac:dyDescent="0.2">
      <c r="A50" s="15" t="s">
        <v>52</v>
      </c>
      <c r="B50" s="34">
        <v>9</v>
      </c>
      <c r="C50" s="35">
        <v>88</v>
      </c>
      <c r="D50" s="35">
        <v>92</v>
      </c>
      <c r="E50" s="15">
        <v>0.96</v>
      </c>
      <c r="F50" s="34">
        <v>5.9569999999999998E-2</v>
      </c>
      <c r="G50" s="35">
        <v>4.7000000000000002E-3</v>
      </c>
      <c r="H50" s="35">
        <v>0.70060999999999996</v>
      </c>
      <c r="I50" s="35">
        <v>5.2979999999999999E-2</v>
      </c>
      <c r="J50" s="35">
        <v>8.5319999999999993E-2</v>
      </c>
      <c r="K50" s="35">
        <v>1.9E-3</v>
      </c>
      <c r="L50" s="35">
        <v>0.28999999999999998</v>
      </c>
      <c r="M50" s="35">
        <v>2.8209999999999999E-2</v>
      </c>
      <c r="N50" s="15">
        <v>9.6000000000000002E-4</v>
      </c>
      <c r="O50" s="34">
        <v>588</v>
      </c>
      <c r="P50" s="35">
        <v>166.38</v>
      </c>
      <c r="Q50" s="35">
        <v>539.20000000000005</v>
      </c>
      <c r="R50" s="35">
        <v>31.64</v>
      </c>
      <c r="S50" s="35">
        <v>527.79999999999995</v>
      </c>
      <c r="T50" s="35">
        <v>11.32</v>
      </c>
      <c r="U50" s="35">
        <v>562.29999999999995</v>
      </c>
      <c r="V50" s="15">
        <v>18.82</v>
      </c>
      <c r="W50" s="36">
        <f t="shared" si="0"/>
        <v>0.97885756676557845</v>
      </c>
    </row>
    <row r="51" spans="1:23" x14ac:dyDescent="0.2">
      <c r="A51" s="15" t="s">
        <v>53</v>
      </c>
      <c r="B51" s="34">
        <v>7</v>
      </c>
      <c r="C51" s="35">
        <v>62</v>
      </c>
      <c r="D51" s="35">
        <v>66</v>
      </c>
      <c r="E51" s="15">
        <v>0.94</v>
      </c>
      <c r="F51" s="34">
        <v>6.1219999999999997E-2</v>
      </c>
      <c r="G51" s="35">
        <v>5.62E-3</v>
      </c>
      <c r="H51" s="35">
        <v>0.73360999999999998</v>
      </c>
      <c r="I51" s="35">
        <v>6.4979999999999996E-2</v>
      </c>
      <c r="J51" s="35">
        <v>8.6929999999999993E-2</v>
      </c>
      <c r="K51" s="35">
        <v>2.1800000000000001E-3</v>
      </c>
      <c r="L51" s="35">
        <v>0.28000000000000003</v>
      </c>
      <c r="M51" s="35">
        <v>3.074E-2</v>
      </c>
      <c r="N51" s="15">
        <v>1.16E-3</v>
      </c>
      <c r="O51" s="34">
        <v>647.1</v>
      </c>
      <c r="P51" s="35">
        <v>190.96</v>
      </c>
      <c r="Q51" s="35">
        <v>558.70000000000005</v>
      </c>
      <c r="R51" s="35">
        <v>38.06</v>
      </c>
      <c r="S51" s="35">
        <v>537.4</v>
      </c>
      <c r="T51" s="35">
        <v>12.98</v>
      </c>
      <c r="U51" s="35">
        <v>612</v>
      </c>
      <c r="V51" s="15">
        <v>22.86</v>
      </c>
      <c r="W51" s="36">
        <f t="shared" si="0"/>
        <v>0.96187578306783594</v>
      </c>
    </row>
    <row r="52" spans="1:23" x14ac:dyDescent="0.2">
      <c r="A52" s="15" t="s">
        <v>54</v>
      </c>
      <c r="B52" s="34">
        <v>11</v>
      </c>
      <c r="C52" s="35">
        <v>77</v>
      </c>
      <c r="D52" s="35">
        <v>102</v>
      </c>
      <c r="E52" s="15">
        <v>0.76</v>
      </c>
      <c r="F52" s="34">
        <v>5.8880000000000002E-2</v>
      </c>
      <c r="G52" s="35">
        <v>4.4999999999999997E-3</v>
      </c>
      <c r="H52" s="35">
        <v>0.72848999999999997</v>
      </c>
      <c r="I52" s="35">
        <v>5.3460000000000001E-2</v>
      </c>
      <c r="J52" s="35">
        <v>8.9760000000000006E-2</v>
      </c>
      <c r="K52" s="35">
        <v>1.9599999999999999E-3</v>
      </c>
      <c r="L52" s="35">
        <v>0.3</v>
      </c>
      <c r="M52" s="35">
        <v>2.9850000000000002E-2</v>
      </c>
      <c r="N52" s="15">
        <v>1.08E-3</v>
      </c>
      <c r="O52" s="34">
        <v>562.70000000000005</v>
      </c>
      <c r="P52" s="35">
        <v>162.4</v>
      </c>
      <c r="Q52" s="35">
        <v>555.70000000000005</v>
      </c>
      <c r="R52" s="35">
        <v>31.4</v>
      </c>
      <c r="S52" s="35">
        <v>554.1</v>
      </c>
      <c r="T52" s="35">
        <v>11.6</v>
      </c>
      <c r="U52" s="35">
        <v>594.6</v>
      </c>
      <c r="V52" s="15">
        <v>21.26</v>
      </c>
      <c r="W52" s="36">
        <f t="shared" si="0"/>
        <v>0.99712074860536259</v>
      </c>
    </row>
    <row r="53" spans="1:23" x14ac:dyDescent="0.2">
      <c r="A53" s="15" t="s">
        <v>55</v>
      </c>
      <c r="B53" s="34">
        <v>6</v>
      </c>
      <c r="C53" s="35">
        <v>61</v>
      </c>
      <c r="D53" s="35">
        <v>49</v>
      </c>
      <c r="E53" s="15">
        <v>1.24</v>
      </c>
      <c r="F53" s="34">
        <v>5.9929999999999997E-2</v>
      </c>
      <c r="G53" s="35">
        <v>7.3000000000000001E-3</v>
      </c>
      <c r="H53" s="35">
        <v>0.73694000000000004</v>
      </c>
      <c r="I53" s="35">
        <v>8.7540000000000007E-2</v>
      </c>
      <c r="J53" s="35">
        <v>8.9200000000000002E-2</v>
      </c>
      <c r="K53" s="35">
        <v>2.7399999999999998E-3</v>
      </c>
      <c r="L53" s="35">
        <v>0.26</v>
      </c>
      <c r="M53" s="35">
        <v>2.818E-2</v>
      </c>
      <c r="N53" s="15">
        <v>1.2199999999999999E-3</v>
      </c>
      <c r="O53" s="34">
        <v>601.1</v>
      </c>
      <c r="P53" s="35">
        <v>253.2</v>
      </c>
      <c r="Q53" s="35">
        <v>560.6</v>
      </c>
      <c r="R53" s="35">
        <v>51.18</v>
      </c>
      <c r="S53" s="35">
        <v>550.79999999999995</v>
      </c>
      <c r="T53" s="35">
        <v>16.239999999999998</v>
      </c>
      <c r="U53" s="35">
        <v>561.70000000000005</v>
      </c>
      <c r="V53" s="15">
        <v>23.88</v>
      </c>
      <c r="W53" s="36">
        <f t="shared" si="0"/>
        <v>0.98251872993221534</v>
      </c>
    </row>
    <row r="54" spans="1:23" x14ac:dyDescent="0.2">
      <c r="A54" s="15" t="s">
        <v>56</v>
      </c>
      <c r="B54" s="34">
        <v>15</v>
      </c>
      <c r="C54" s="35">
        <v>153</v>
      </c>
      <c r="D54" s="35">
        <v>140</v>
      </c>
      <c r="E54" s="15">
        <v>1.1000000000000001</v>
      </c>
      <c r="F54" s="34">
        <v>6.2059999999999997E-2</v>
      </c>
      <c r="G54" s="35">
        <v>3.3400000000000001E-3</v>
      </c>
      <c r="H54" s="35">
        <v>0.72726999999999997</v>
      </c>
      <c r="I54" s="35">
        <v>3.6600000000000001E-2</v>
      </c>
      <c r="J54" s="35">
        <v>8.5010000000000002E-2</v>
      </c>
      <c r="K54" s="35">
        <v>1.48E-3</v>
      </c>
      <c r="L54" s="35">
        <v>0.35</v>
      </c>
      <c r="M54" s="35">
        <v>2.8580000000000001E-2</v>
      </c>
      <c r="N54" s="15">
        <v>5.9999999999999995E-4</v>
      </c>
      <c r="O54" s="34">
        <v>676.2</v>
      </c>
      <c r="P54" s="35">
        <v>113.16</v>
      </c>
      <c r="Q54" s="35">
        <v>554.9</v>
      </c>
      <c r="R54" s="35">
        <v>21.52</v>
      </c>
      <c r="S54" s="35">
        <v>526</v>
      </c>
      <c r="T54" s="35">
        <v>8.74</v>
      </c>
      <c r="U54" s="35">
        <v>569.6</v>
      </c>
      <c r="V54" s="15">
        <v>11.98</v>
      </c>
      <c r="W54" s="36">
        <f t="shared" si="0"/>
        <v>0.94791854388178054</v>
      </c>
    </row>
    <row r="55" spans="1:23" x14ac:dyDescent="0.2">
      <c r="A55" s="15" t="s">
        <v>57</v>
      </c>
      <c r="B55" s="34">
        <v>12</v>
      </c>
      <c r="C55" s="35">
        <v>66</v>
      </c>
      <c r="D55" s="35">
        <v>126</v>
      </c>
      <c r="E55" s="15">
        <v>0.53</v>
      </c>
      <c r="F55" s="34">
        <v>5.543E-2</v>
      </c>
      <c r="G55" s="35">
        <v>3.46E-3</v>
      </c>
      <c r="H55" s="35">
        <v>0.65120999999999996</v>
      </c>
      <c r="I55" s="35">
        <v>3.85E-2</v>
      </c>
      <c r="J55" s="35">
        <v>8.5220000000000004E-2</v>
      </c>
      <c r="K55" s="35">
        <v>1.56E-3</v>
      </c>
      <c r="L55" s="35">
        <v>0.31</v>
      </c>
      <c r="M55" s="35">
        <v>2.87E-2</v>
      </c>
      <c r="N55" s="15">
        <v>9.3999999999999997E-4</v>
      </c>
      <c r="O55" s="34">
        <v>429.5</v>
      </c>
      <c r="P55" s="35">
        <v>135.41999999999999</v>
      </c>
      <c r="Q55" s="35">
        <v>509.2</v>
      </c>
      <c r="R55" s="35">
        <v>23.68</v>
      </c>
      <c r="S55" s="35">
        <v>527.20000000000005</v>
      </c>
      <c r="T55" s="35">
        <v>9.2200000000000006</v>
      </c>
      <c r="U55" s="35">
        <v>571.79999999999995</v>
      </c>
      <c r="V55" s="15">
        <v>18.3</v>
      </c>
      <c r="W55" s="36">
        <f t="shared" si="0"/>
        <v>1.0353495679497251</v>
      </c>
    </row>
    <row r="56" spans="1:23" x14ac:dyDescent="0.2">
      <c r="A56" s="15" t="s">
        <v>58</v>
      </c>
      <c r="B56" s="34">
        <v>12</v>
      </c>
      <c r="C56" s="35">
        <v>104</v>
      </c>
      <c r="D56" s="35">
        <v>116</v>
      </c>
      <c r="E56" s="15">
        <v>0.89</v>
      </c>
      <c r="F56" s="34">
        <v>5.6210000000000003E-2</v>
      </c>
      <c r="G56" s="35">
        <v>4.1999999999999997E-3</v>
      </c>
      <c r="H56" s="35">
        <v>0.66017000000000003</v>
      </c>
      <c r="I56" s="35">
        <v>4.7300000000000002E-2</v>
      </c>
      <c r="J56" s="35">
        <v>8.5199999999999998E-2</v>
      </c>
      <c r="K56" s="35">
        <v>1.8E-3</v>
      </c>
      <c r="L56" s="35">
        <v>0.28999999999999998</v>
      </c>
      <c r="M56" s="35">
        <v>2.7449999999999999E-2</v>
      </c>
      <c r="N56" s="15">
        <v>8.8000000000000003E-4</v>
      </c>
      <c r="O56" s="34">
        <v>460</v>
      </c>
      <c r="P56" s="35">
        <v>161.76</v>
      </c>
      <c r="Q56" s="35">
        <v>514.70000000000005</v>
      </c>
      <c r="R56" s="35">
        <v>28.94</v>
      </c>
      <c r="S56" s="35">
        <v>527.1</v>
      </c>
      <c r="T56" s="35">
        <v>10.7</v>
      </c>
      <c r="U56" s="35">
        <v>547.4</v>
      </c>
      <c r="V56" s="15">
        <v>17.34</v>
      </c>
      <c r="W56" s="36">
        <f t="shared" si="0"/>
        <v>1.0240917039051873</v>
      </c>
    </row>
    <row r="57" spans="1:23" x14ac:dyDescent="0.2">
      <c r="A57" s="15" t="s">
        <v>59</v>
      </c>
      <c r="B57" s="34">
        <v>13</v>
      </c>
      <c r="C57" s="35">
        <v>108</v>
      </c>
      <c r="D57" s="35">
        <v>122</v>
      </c>
      <c r="E57" s="15">
        <v>0.88</v>
      </c>
      <c r="F57" s="34">
        <v>5.8740000000000001E-2</v>
      </c>
      <c r="G57" s="35">
        <v>3.62E-3</v>
      </c>
      <c r="H57" s="35">
        <v>0.69852999999999998</v>
      </c>
      <c r="I57" s="35">
        <v>4.0779999999999997E-2</v>
      </c>
      <c r="J57" s="35">
        <v>8.6269999999999999E-2</v>
      </c>
      <c r="K57" s="35">
        <v>1.6000000000000001E-3</v>
      </c>
      <c r="L57" s="35">
        <v>0.32</v>
      </c>
      <c r="M57" s="35">
        <v>2.8400000000000002E-2</v>
      </c>
      <c r="N57" s="15">
        <v>7.3999999999999999E-4</v>
      </c>
      <c r="O57" s="34">
        <v>557.5</v>
      </c>
      <c r="P57" s="35">
        <v>131.69999999999999</v>
      </c>
      <c r="Q57" s="35">
        <v>537.9</v>
      </c>
      <c r="R57" s="35">
        <v>24.38</v>
      </c>
      <c r="S57" s="35">
        <v>533.4</v>
      </c>
      <c r="T57" s="35">
        <v>9.5</v>
      </c>
      <c r="U57" s="35">
        <v>566.1</v>
      </c>
      <c r="V57" s="15">
        <v>14.54</v>
      </c>
      <c r="W57" s="36">
        <f t="shared" si="0"/>
        <v>0.99163413273842727</v>
      </c>
    </row>
    <row r="58" spans="1:23" x14ac:dyDescent="0.2">
      <c r="A58" s="15" t="s">
        <v>60</v>
      </c>
      <c r="B58" s="34">
        <v>14</v>
      </c>
      <c r="C58" s="35">
        <v>137</v>
      </c>
      <c r="D58" s="35">
        <v>135</v>
      </c>
      <c r="E58" s="15">
        <v>1.01</v>
      </c>
      <c r="F58" s="34">
        <v>6.062E-2</v>
      </c>
      <c r="G58" s="35">
        <v>3.5200000000000001E-3</v>
      </c>
      <c r="H58" s="35">
        <v>0.69708000000000003</v>
      </c>
      <c r="I58" s="35">
        <v>3.8159999999999999E-2</v>
      </c>
      <c r="J58" s="35">
        <v>8.3409999999999998E-2</v>
      </c>
      <c r="K58" s="35">
        <v>1.5200000000000001E-3</v>
      </c>
      <c r="L58" s="35">
        <v>0.33</v>
      </c>
      <c r="M58" s="35">
        <v>2.8139999999999998E-2</v>
      </c>
      <c r="N58" s="15">
        <v>6.8000000000000005E-4</v>
      </c>
      <c r="O58" s="34">
        <v>625.9</v>
      </c>
      <c r="P58" s="35">
        <v>123</v>
      </c>
      <c r="Q58" s="35">
        <v>537</v>
      </c>
      <c r="R58" s="35">
        <v>22.84</v>
      </c>
      <c r="S58" s="35">
        <v>516.5</v>
      </c>
      <c r="T58" s="35">
        <v>9.02</v>
      </c>
      <c r="U58" s="35">
        <v>561</v>
      </c>
      <c r="V58" s="15">
        <v>13.18</v>
      </c>
      <c r="W58" s="36">
        <f t="shared" si="0"/>
        <v>0.96182495344506513</v>
      </c>
    </row>
    <row r="59" spans="1:23" x14ac:dyDescent="0.2">
      <c r="A59" s="15" t="s">
        <v>61</v>
      </c>
      <c r="B59" s="34">
        <v>23</v>
      </c>
      <c r="C59" s="35">
        <v>226</v>
      </c>
      <c r="D59" s="35">
        <v>284</v>
      </c>
      <c r="E59" s="15">
        <v>0.8</v>
      </c>
      <c r="F59" s="34">
        <v>6.615E-2</v>
      </c>
      <c r="G59" s="35">
        <v>3.3800000000000002E-3</v>
      </c>
      <c r="H59" s="35">
        <v>0.60241</v>
      </c>
      <c r="I59" s="35">
        <v>2.8459999999999999E-2</v>
      </c>
      <c r="J59" s="35">
        <v>6.6070000000000004E-2</v>
      </c>
      <c r="K59" s="35">
        <v>1.14E-3</v>
      </c>
      <c r="L59" s="35">
        <v>0.37</v>
      </c>
      <c r="M59" s="35">
        <v>2.2509999999999999E-2</v>
      </c>
      <c r="N59" s="15">
        <v>5.4000000000000001E-4</v>
      </c>
      <c r="O59" s="34">
        <v>811</v>
      </c>
      <c r="P59" s="35">
        <v>105.06</v>
      </c>
      <c r="Q59" s="35">
        <v>478.8</v>
      </c>
      <c r="R59" s="35">
        <v>18.02</v>
      </c>
      <c r="S59" s="35">
        <v>412.4</v>
      </c>
      <c r="T59" s="35">
        <v>6.84</v>
      </c>
      <c r="U59" s="35">
        <v>450</v>
      </c>
      <c r="V59" s="15">
        <v>10.8</v>
      </c>
      <c r="W59" s="36">
        <f t="shared" si="0"/>
        <v>0.86131996658312437</v>
      </c>
    </row>
    <row r="60" spans="1:23" x14ac:dyDescent="0.2">
      <c r="A60" s="15" t="s">
        <v>62</v>
      </c>
      <c r="B60" s="34">
        <v>8</v>
      </c>
      <c r="C60" s="35">
        <v>80</v>
      </c>
      <c r="D60" s="35">
        <v>71</v>
      </c>
      <c r="E60" s="15">
        <v>1.1299999999999999</v>
      </c>
      <c r="F60" s="34">
        <v>5.8299999999999998E-2</v>
      </c>
      <c r="G60" s="35">
        <v>4.4200000000000003E-3</v>
      </c>
      <c r="H60" s="35">
        <v>0.68649000000000004</v>
      </c>
      <c r="I60" s="35">
        <v>4.9840000000000002E-2</v>
      </c>
      <c r="J60" s="35">
        <v>8.5419999999999996E-2</v>
      </c>
      <c r="K60" s="35">
        <v>1.82E-3</v>
      </c>
      <c r="L60" s="35">
        <v>0.28999999999999998</v>
      </c>
      <c r="M60" s="35">
        <v>2.4660000000000001E-2</v>
      </c>
      <c r="N60" s="15">
        <v>7.6000000000000004E-4</v>
      </c>
      <c r="O60" s="34">
        <v>540.29999999999995</v>
      </c>
      <c r="P60" s="35">
        <v>162.66</v>
      </c>
      <c r="Q60" s="35">
        <v>530.70000000000005</v>
      </c>
      <c r="R60" s="35">
        <v>30</v>
      </c>
      <c r="S60" s="35">
        <v>528.4</v>
      </c>
      <c r="T60" s="35">
        <v>10.8</v>
      </c>
      <c r="U60" s="35">
        <v>492.3</v>
      </c>
      <c r="V60" s="15">
        <v>14.82</v>
      </c>
      <c r="W60" s="36">
        <f t="shared" si="0"/>
        <v>0.99566610137554157</v>
      </c>
    </row>
    <row r="61" spans="1:23" x14ac:dyDescent="0.2">
      <c r="A61" s="15" t="s">
        <v>63</v>
      </c>
      <c r="B61" s="34">
        <v>4</v>
      </c>
      <c r="C61" s="35">
        <v>52</v>
      </c>
      <c r="D61" s="35">
        <v>39</v>
      </c>
      <c r="E61" s="15">
        <v>1.31</v>
      </c>
      <c r="F61" s="34">
        <v>5.5160000000000001E-2</v>
      </c>
      <c r="G61" s="35">
        <v>6.1599999999999997E-3</v>
      </c>
      <c r="H61" s="35">
        <v>0.64126000000000005</v>
      </c>
      <c r="I61" s="35">
        <v>7.0000000000000007E-2</v>
      </c>
      <c r="J61" s="35">
        <v>8.4330000000000002E-2</v>
      </c>
      <c r="K61" s="35">
        <v>2.2000000000000001E-3</v>
      </c>
      <c r="L61" s="35">
        <v>0.24</v>
      </c>
      <c r="M61" s="35">
        <v>2.4850000000000001E-2</v>
      </c>
      <c r="N61" s="15">
        <v>8.9999999999999998E-4</v>
      </c>
      <c r="O61" s="34">
        <v>418.6</v>
      </c>
      <c r="P61" s="35">
        <v>239.5</v>
      </c>
      <c r="Q61" s="35">
        <v>503.1</v>
      </c>
      <c r="R61" s="35">
        <v>43.3</v>
      </c>
      <c r="S61" s="35">
        <v>521.9</v>
      </c>
      <c r="T61" s="35">
        <v>13.06</v>
      </c>
      <c r="U61" s="35">
        <v>496.2</v>
      </c>
      <c r="V61" s="15">
        <v>17.940000000000001</v>
      </c>
      <c r="W61" s="36">
        <f t="shared" si="0"/>
        <v>1.0373683164380838</v>
      </c>
    </row>
    <row r="62" spans="1:23" x14ac:dyDescent="0.2">
      <c r="A62" s="15" t="s">
        <v>64</v>
      </c>
      <c r="B62" s="34">
        <v>20</v>
      </c>
      <c r="C62" s="35">
        <v>88</v>
      </c>
      <c r="D62" s="35">
        <v>219</v>
      </c>
      <c r="E62" s="15">
        <v>0.4</v>
      </c>
      <c r="F62" s="34">
        <v>5.8000000000000003E-2</v>
      </c>
      <c r="G62" s="35">
        <v>2.5799999999999998E-3</v>
      </c>
      <c r="H62" s="35">
        <v>0.68206999999999995</v>
      </c>
      <c r="I62" s="35">
        <v>2.7779999999999999E-2</v>
      </c>
      <c r="J62" s="35">
        <v>8.5309999999999997E-2</v>
      </c>
      <c r="K62" s="35">
        <v>1.32E-3</v>
      </c>
      <c r="L62" s="35">
        <v>0.38</v>
      </c>
      <c r="M62" s="35">
        <v>2.649E-2</v>
      </c>
      <c r="N62" s="15">
        <v>7.3999999999999999E-4</v>
      </c>
      <c r="O62" s="34">
        <v>529.4</v>
      </c>
      <c r="P62" s="35">
        <v>97.14</v>
      </c>
      <c r="Q62" s="35">
        <v>528</v>
      </c>
      <c r="R62" s="35">
        <v>16.760000000000002</v>
      </c>
      <c r="S62" s="35">
        <v>527.70000000000005</v>
      </c>
      <c r="T62" s="35">
        <v>7.84</v>
      </c>
      <c r="U62" s="35">
        <v>528.4</v>
      </c>
      <c r="V62" s="15">
        <v>14.6</v>
      </c>
      <c r="W62" s="36">
        <f t="shared" si="0"/>
        <v>0.99943181818181825</v>
      </c>
    </row>
    <row r="63" spans="1:23" x14ac:dyDescent="0.2">
      <c r="A63" s="37" t="s">
        <v>65</v>
      </c>
      <c r="B63" s="38">
        <v>9</v>
      </c>
      <c r="C63" s="39">
        <v>87</v>
      </c>
      <c r="D63" s="39">
        <v>84</v>
      </c>
      <c r="E63" s="37">
        <v>1.04</v>
      </c>
      <c r="F63" s="38">
        <v>5.6070000000000002E-2</v>
      </c>
      <c r="G63" s="39">
        <v>4.1399999999999996E-3</v>
      </c>
      <c r="H63" s="39">
        <v>0.67771000000000003</v>
      </c>
      <c r="I63" s="39">
        <v>4.8079999999999998E-2</v>
      </c>
      <c r="J63" s="39">
        <v>8.7669999999999998E-2</v>
      </c>
      <c r="K63" s="39">
        <v>1.7600000000000001E-3</v>
      </c>
      <c r="L63" s="39">
        <v>0.28000000000000003</v>
      </c>
      <c r="M63" s="39">
        <v>2.5080000000000002E-2</v>
      </c>
      <c r="N63" s="37">
        <v>7.3999999999999999E-4</v>
      </c>
      <c r="O63" s="38">
        <v>455</v>
      </c>
      <c r="P63" s="39">
        <v>159.52000000000001</v>
      </c>
      <c r="Q63" s="39">
        <v>525.4</v>
      </c>
      <c r="R63" s="39">
        <v>29.1</v>
      </c>
      <c r="S63" s="39">
        <v>541.79999999999995</v>
      </c>
      <c r="T63" s="39">
        <v>10.44</v>
      </c>
      <c r="U63" s="39">
        <v>500.7</v>
      </c>
      <c r="V63" s="37">
        <v>14.42</v>
      </c>
      <c r="W63" s="40">
        <f t="shared" si="0"/>
        <v>1.0312143129044538</v>
      </c>
    </row>
    <row r="64" spans="1:23" ht="18" x14ac:dyDescent="0.2">
      <c r="A64" s="41" t="s">
        <v>78</v>
      </c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2"/>
      <c r="M64" s="42"/>
    </row>
    <row r="65" spans="1:23" x14ac:dyDescent="0.2">
      <c r="A65" s="43" t="s">
        <v>79</v>
      </c>
      <c r="B65" s="43"/>
      <c r="C65" s="43"/>
      <c r="D65" s="43"/>
      <c r="E65" s="43"/>
      <c r="F65" s="43"/>
      <c r="G65" s="42"/>
      <c r="H65" s="42"/>
      <c r="I65" s="42"/>
      <c r="J65" s="42"/>
      <c r="K65" s="42"/>
      <c r="L65" s="42"/>
      <c r="M65" s="42"/>
    </row>
    <row r="66" spans="1:23" ht="18" x14ac:dyDescent="0.2">
      <c r="A66" s="44" t="s">
        <v>80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</row>
    <row r="67" spans="1:23" s="5" customFormat="1" ht="18" x14ac:dyDescent="0.2">
      <c r="A67" s="43" t="s">
        <v>81</v>
      </c>
      <c r="B67" s="43"/>
      <c r="C67" s="43"/>
      <c r="D67" s="43"/>
      <c r="E67" s="43"/>
      <c r="F67" s="43"/>
      <c r="G67" s="43"/>
      <c r="H67" s="43"/>
      <c r="I67" s="43"/>
      <c r="J67" s="43"/>
      <c r="K67" s="42"/>
      <c r="L67" s="42"/>
      <c r="M67" s="42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 s="5" customFormat="1" x14ac:dyDescent="0.2">
      <c r="A68" s="44" t="s">
        <v>66</v>
      </c>
      <c r="B68" s="44"/>
      <c r="C68" s="44"/>
      <c r="D68" s="44"/>
      <c r="E68" s="44"/>
      <c r="F68" s="44"/>
      <c r="G68" s="44"/>
      <c r="H68" s="42"/>
      <c r="I68" s="42"/>
      <c r="J68" s="42"/>
      <c r="K68" s="42"/>
      <c r="L68" s="42"/>
      <c r="M68" s="42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 s="5" customFormat="1" x14ac:dyDescent="0.2">
      <c r="A69" s="44" t="s">
        <v>67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1:23" s="5" customFormat="1" x14ac:dyDescent="0.2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</row>
    <row r="71" spans="1:23" s="5" customFormat="1" x14ac:dyDescent="0.2">
      <c r="A71" s="4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</sheetData>
  <mergeCells count="8">
    <mergeCell ref="A68:G68"/>
    <mergeCell ref="A69:M69"/>
    <mergeCell ref="F4:N4"/>
    <mergeCell ref="O4:V4"/>
    <mergeCell ref="A64:K64"/>
    <mergeCell ref="A65:F65"/>
    <mergeCell ref="A66:M66"/>
    <mergeCell ref="A67:J67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U-Pb data</vt:lpstr>
    </vt:vector>
  </TitlesOfParts>
  <Company>CUGB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Xiaofang He</dc:creator>
  <cp:lastModifiedBy>Microsoft Office User</cp:lastModifiedBy>
  <dcterms:created xsi:type="dcterms:W3CDTF">2017-09-20T08:35:00Z</dcterms:created>
  <dcterms:modified xsi:type="dcterms:W3CDTF">2017-11-08T17:45:43Z</dcterms:modified>
</cp:coreProperties>
</file>